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9240" activeTab="0"/>
  </bookViews>
  <sheets>
    <sheet name="Co quan TW" sheetId="1" r:id="rId1"/>
    <sheet name="Cac tinh, thanhph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<sst xmlns="http://schemas.openxmlformats.org/spreadsheetml/2006/main" count="4542" uniqueCount="2214">
  <si>
    <t>Nguyễn Thanh Tùng</t>
  </si>
  <si>
    <t>Uỷ viên Thường vụ, Chủ tịch MTTQ tỉnh</t>
  </si>
  <si>
    <t>HN467</t>
  </si>
  <si>
    <t>398</t>
  </si>
  <si>
    <t>Nguyễn Vy Hồng</t>
  </si>
  <si>
    <t>Tỉnh uỷ viên, Bí thư Huyện uỷ Phú Lương</t>
  </si>
  <si>
    <t>HN468</t>
  </si>
  <si>
    <t>TỈNH UỶ THANH HOÁ</t>
  </si>
  <si>
    <t>399</t>
  </si>
  <si>
    <t>Nguyễn Văn Ấp</t>
  </si>
  <si>
    <t>Bí thư HU 
Hậu Lộc</t>
  </si>
  <si>
    <t>Tỉnh uỷ
Thanh Hoá</t>
  </si>
  <si>
    <t>HN354</t>
  </si>
  <si>
    <t>400</t>
  </si>
  <si>
    <t>Lê Như Tuấn</t>
  </si>
  <si>
    <t>TUV, 
Bí thư HU Triệu Sơn</t>
  </si>
  <si>
    <t>HN356</t>
  </si>
  <si>
    <t>401</t>
  </si>
  <si>
    <t>Võ Duy Sang</t>
  </si>
  <si>
    <t>TUV, 
Bí thư  HU Sầm Sơn</t>
  </si>
  <si>
    <t>HN353</t>
  </si>
  <si>
    <t>402</t>
  </si>
  <si>
    <t>Tạ Ngọc Phước</t>
  </si>
  <si>
    <t>TUV, 
Bí thư  Huyện uỷ Bỉm Sơn</t>
  </si>
  <si>
    <t>HN352</t>
  </si>
  <si>
    <t>ko miễn</t>
  </si>
  <si>
    <t>403</t>
  </si>
  <si>
    <t>Nguyễn Xuân Phi</t>
  </si>
  <si>
    <t>TVTU, 
Bí thư  thành uỷ Thanh Hoá</t>
  </si>
  <si>
    <t>HN350</t>
  </si>
  <si>
    <t>miễn</t>
  </si>
  <si>
    <t>404</t>
  </si>
  <si>
    <t>Mai Quang Diệp</t>
  </si>
  <si>
    <t>Phó Bí thư 
Đảng uỷ khối cơ quan tỉnh</t>
  </si>
  <si>
    <t>HN358</t>
  </si>
  <si>
    <t>405</t>
  </si>
  <si>
    <t>Phạm Minh Chính</t>
  </si>
  <si>
    <t>TUV, 
Bí thư HU Nông Cống</t>
  </si>
  <si>
    <t>HN355</t>
  </si>
  <si>
    <t>406</t>
  </si>
  <si>
    <t>Lê Ngọc Thắng</t>
  </si>
  <si>
    <t>Phó 
chánh VP Tỉnh uỷ</t>
  </si>
  <si>
    <t>HN357</t>
  </si>
  <si>
    <t>407</t>
  </si>
  <si>
    <t>Lê Thị Oanh</t>
  </si>
  <si>
    <t>Phó chủ tịch</t>
  </si>
  <si>
    <t>HN359</t>
  </si>
  <si>
    <t>408</t>
  </si>
  <si>
    <t>Nguyễn Văn Tòng</t>
  </si>
  <si>
    <t>Phó Bí thư HU 
Tĩnh Gia</t>
  </si>
  <si>
    <t>HN360</t>
  </si>
  <si>
    <t>409</t>
  </si>
  <si>
    <t>Phạm Minh Thiệu</t>
  </si>
  <si>
    <t>Tổng Biên tập
Báo Thanh Hoá</t>
  </si>
  <si>
    <t>HN351</t>
  </si>
  <si>
    <t>TỈNH UỶ THỪA THIÊN HUẾ</t>
  </si>
  <si>
    <t>410</t>
  </si>
  <si>
    <t>Đoàn Thị Thanh Huyền</t>
  </si>
  <si>
    <t>UVTV, Bí thư Đảng uỷ khối cơ quan tỉnh</t>
  </si>
  <si>
    <t>Tỉnh uỷ
Thừa Thiên Huế</t>
  </si>
  <si>
    <t>HN340</t>
  </si>
  <si>
    <t>411</t>
  </si>
  <si>
    <t>Nguyễn Thị Hồng Hạnh</t>
  </si>
  <si>
    <t>Phó trưởng ban 
Tuyên giáo TU</t>
  </si>
  <si>
    <t>HN345</t>
  </si>
  <si>
    <t>412</t>
  </si>
  <si>
    <t>Phạm Thị Lan</t>
  </si>
  <si>
    <t>Phó Chủ tịch Hội LHPN tỉnh</t>
  </si>
  <si>
    <t>HN344</t>
  </si>
  <si>
    <t>413</t>
  </si>
  <si>
    <t>Hồ Văn Hải</t>
  </si>
  <si>
    <t>TUV, Chánh VP 
Tỉnh uỷ</t>
  </si>
  <si>
    <t>HN341</t>
  </si>
  <si>
    <t>414</t>
  </si>
  <si>
    <t>Lê Ngọc Tình</t>
  </si>
  <si>
    <t>HN343</t>
  </si>
  <si>
    <t>415</t>
  </si>
  <si>
    <t>Phan Văn
 Quang</t>
  </si>
  <si>
    <t>TUV, Bí thư H.ủy Phú Vang</t>
  </si>
  <si>
    <t>HN342</t>
  </si>
  <si>
    <t>TỈNH UỶ TIỀN GIANG</t>
  </si>
  <si>
    <t>416</t>
  </si>
  <si>
    <t>Nguyễn Văn Hồng</t>
  </si>
  <si>
    <t xml:space="preserve">Phó trưởng Ban Tổ chức TU
 </t>
  </si>
  <si>
    <t>Tỉnh uỷ
Tiền Giang</t>
  </si>
  <si>
    <t>HN004</t>
  </si>
  <si>
    <t>417</t>
  </si>
  <si>
    <t>Phan Thanh Sơn</t>
  </si>
  <si>
    <t>Phó Bí thư Đảng uỷ khối cơ quan tỉnh</t>
  </si>
  <si>
    <t>HN006</t>
  </si>
  <si>
    <t>418</t>
  </si>
  <si>
    <t>Lê Thanh Tiền</t>
  </si>
  <si>
    <t>HN005</t>
  </si>
  <si>
    <t>TỈNH UỶ TRÀ VINH</t>
  </si>
  <si>
    <t>419</t>
  </si>
  <si>
    <t>Lê Văn Bài</t>
  </si>
  <si>
    <t>TUV, Hiệu trưởng 
Trường Chính trị tỉnh</t>
  </si>
  <si>
    <t>Tỉnh uỷ
Trà Vinh</t>
  </si>
  <si>
    <t>HN105</t>
  </si>
  <si>
    <t>420</t>
  </si>
  <si>
    <t>Lê Hồng Ven</t>
  </si>
  <si>
    <t>Trưởng phòng
Trường Chính trị tỉnh</t>
  </si>
  <si>
    <t>HN106</t>
  </si>
  <si>
    <t>TỈNH UỶ TUYÊN QUANG</t>
  </si>
  <si>
    <t>421</t>
  </si>
  <si>
    <t>Nguyễn Hồng Thắng</t>
  </si>
  <si>
    <t>TVTU, Trưởng Ban Tổ chức TU</t>
  </si>
  <si>
    <t>Tỉnh uỷ
Tuyên Quang</t>
  </si>
  <si>
    <t>HN144</t>
  </si>
  <si>
    <t>422</t>
  </si>
  <si>
    <t>Trần Ngọc Thân</t>
  </si>
  <si>
    <t>TVTU, Bí thư Đảng ủy khối cơ quan tỉnh</t>
  </si>
  <si>
    <t>HN145</t>
  </si>
  <si>
    <t>423</t>
  </si>
  <si>
    <t>Lưu Bích Thuận</t>
  </si>
  <si>
    <t>HN147</t>
  </si>
  <si>
    <t>424</t>
  </si>
  <si>
    <t>Dương Văn Ngọ</t>
  </si>
  <si>
    <t>Phó Bí thư Đảng uỷ khối Doanh nghiệp tỉnh</t>
  </si>
  <si>
    <t>HN148</t>
  </si>
  <si>
    <t>425</t>
  </si>
  <si>
    <t>Phạm Minh Huấn</t>
  </si>
  <si>
    <t>TVTU, Bí thư Thành uỷ Tuyên Quang</t>
  </si>
  <si>
    <t>HN146</t>
  </si>
  <si>
    <t>TỈNH UỶ VĨNH PHÚC</t>
  </si>
  <si>
    <t>426</t>
  </si>
  <si>
    <t>Nguyễn Tiến Phong</t>
  </si>
  <si>
    <t>TUV, Phó trưởng ban Tổ chức TU</t>
  </si>
  <si>
    <t>Tỉnh uỷ
Vĩnh Phúc</t>
  </si>
  <si>
    <t>HN238</t>
  </si>
  <si>
    <t>427</t>
  </si>
  <si>
    <t>Nguyễn Văn Chúc</t>
  </si>
  <si>
    <t>TVTU, Trưởng Ban 
Dân vận  TU</t>
  </si>
  <si>
    <t>HN237</t>
  </si>
  <si>
    <t>428</t>
  </si>
  <si>
    <t>Phạm Thị Hồng Thuỷ</t>
  </si>
  <si>
    <t>HN242</t>
  </si>
  <si>
    <t>429</t>
  </si>
  <si>
    <t>Bùi Hồng Đô</t>
  </si>
  <si>
    <t>HN244</t>
  </si>
  <si>
    <t>430</t>
  </si>
  <si>
    <t>Kim Quốc Tuấn</t>
  </si>
  <si>
    <t>Phó Chánh VP Tỉnh uỷ</t>
  </si>
  <si>
    <t>HN239</t>
  </si>
  <si>
    <t>431</t>
  </si>
  <si>
    <t>Trần Thị Yên</t>
  </si>
  <si>
    <t>Chủ tịch Hội LHPN tỉnh</t>
  </si>
  <si>
    <t>HN243</t>
  </si>
  <si>
    <t>432</t>
  </si>
  <si>
    <t>Lý Thị Hạnh</t>
  </si>
  <si>
    <t>Phó trưởng ban TT
Ban BVCSSKCB tỉnh</t>
  </si>
  <si>
    <t>HN245</t>
  </si>
  <si>
    <t>433</t>
  </si>
  <si>
    <t>Nguyễn Văn Quý</t>
  </si>
  <si>
    <t>HN240</t>
  </si>
  <si>
    <t>434</t>
  </si>
  <si>
    <t>Nghiêm Văn Phú</t>
  </si>
  <si>
    <t>T4-1952</t>
  </si>
  <si>
    <t>HN241</t>
  </si>
  <si>
    <t>Bỏ
 thi</t>
  </si>
  <si>
    <t>TỈNH UỶ YÊN BÁI</t>
  </si>
  <si>
    <t>435</t>
  </si>
  <si>
    <t>Nguyễn Thành Công</t>
  </si>
  <si>
    <t>Tỉnh uỷ
Yên Bái</t>
  </si>
  <si>
    <t>HN460</t>
  </si>
  <si>
    <t>436</t>
  </si>
  <si>
    <t>Hoàng Thị Làng</t>
  </si>
  <si>
    <t>Phó Chủ tịch
MTTQ tỉnh</t>
  </si>
  <si>
    <t>HN461</t>
  </si>
  <si>
    <t>437</t>
  </si>
  <si>
    <t>Trần Thế Hùng</t>
  </si>
  <si>
    <t>Bí thư HU, Chủ tịch HĐND huyện Văn Yên</t>
  </si>
  <si>
    <t>HN462</t>
  </si>
  <si>
    <t>VĂN PHÒNG TRUNG ƯƠNG ĐẢNG</t>
  </si>
  <si>
    <t>481</t>
  </si>
  <si>
    <t>Nguyễn Thị
Minh Ngọc</t>
  </si>
  <si>
    <t>Phó vụ trưởng Vụ Tổng hợp</t>
  </si>
  <si>
    <t>Văn phòng
Trung ương Đảng</t>
  </si>
  <si>
    <t>HN385</t>
  </si>
  <si>
    <t>482</t>
  </si>
  <si>
    <t>Bùi Ánh Tuyết</t>
  </si>
  <si>
    <t>Phó Cục trưởng Cục Quản trị A</t>
  </si>
  <si>
    <t>HN166</t>
  </si>
  <si>
    <t>483</t>
  </si>
  <si>
    <t>Trần Minh Hoàng</t>
  </si>
  <si>
    <t>Cục phó Cục Lưu trữ</t>
  </si>
  <si>
    <t>HN384</t>
  </si>
  <si>
    <t>484</t>
  </si>
  <si>
    <t>Nguyễn T.Lương Yên</t>
  </si>
  <si>
    <t>Phó Cục trưởng Cục QT A</t>
  </si>
  <si>
    <t>HN260</t>
  </si>
  <si>
    <t>485</t>
  </si>
  <si>
    <t>Trịnh Châu Giang</t>
  </si>
  <si>
    <t>HN162</t>
  </si>
  <si>
    <t>486</t>
  </si>
  <si>
    <t>Phạm Văn Cầu</t>
  </si>
  <si>
    <t>Phó Vụ trưởng Vụ Địa phương I</t>
  </si>
  <si>
    <t>HN167</t>
  </si>
  <si>
    <t>487</t>
  </si>
  <si>
    <t>Mai Đăng Hồng</t>
  </si>
  <si>
    <t>Phó phòng Vụ Tài chính</t>
  </si>
  <si>
    <t>HN382</t>
  </si>
  <si>
    <t>488</t>
  </si>
  <si>
    <t>Hoàng Văn Lộc</t>
  </si>
  <si>
    <t>Hàm Vụ trưởng, Vụ Thư ký</t>
  </si>
  <si>
    <t>HN159</t>
  </si>
  <si>
    <t>489</t>
  </si>
  <si>
    <t>Nguyễn Thị Nga</t>
  </si>
  <si>
    <t>Phó cục trưởng  Cục Lưu trữ</t>
  </si>
  <si>
    <t>HN161</t>
  </si>
  <si>
    <t>490</t>
  </si>
  <si>
    <t>Nguyễn Đức Thanh</t>
  </si>
  <si>
    <t>Phó Vụ trưởng Vụ TCCB</t>
  </si>
  <si>
    <t>HN165</t>
  </si>
  <si>
    <t>491</t>
  </si>
  <si>
    <t>Trần Duy Hưng</t>
  </si>
  <si>
    <t>Phó Vụ trưởng Vụ Địa phương II</t>
  </si>
  <si>
    <t>HN258</t>
  </si>
  <si>
    <t>492</t>
  </si>
  <si>
    <t>Đỗ Hồng Tuyến</t>
  </si>
  <si>
    <t>Phó Vụ trưởng Vụ Quản lý đầu tư và xây dựng</t>
  </si>
  <si>
    <t>HN388</t>
  </si>
  <si>
    <t>493</t>
  </si>
  <si>
    <t>Trần Thị Hường</t>
  </si>
  <si>
    <t>Phó chánh VP đảng ủy</t>
  </si>
  <si>
    <t>HN262</t>
  </si>
  <si>
    <t>494</t>
  </si>
  <si>
    <t>Trần Thị Yến</t>
  </si>
  <si>
    <t>HN383</t>
  </si>
  <si>
    <t>495</t>
  </si>
  <si>
    <t>Vũ Thị Tuyết</t>
  </si>
  <si>
    <t>HN381</t>
  </si>
  <si>
    <t>496</t>
  </si>
  <si>
    <t>Dương Xuân Sửu</t>
  </si>
  <si>
    <t>Trưởng phòng Vụ Tài chính</t>
  </si>
  <si>
    <t>HN378</t>
  </si>
  <si>
    <t>497</t>
  </si>
  <si>
    <t>Phạm Thị Nhàn</t>
  </si>
  <si>
    <t>Trưởng phòng Cục Lưu trữ</t>
  </si>
  <si>
    <t>HN387</t>
  </si>
  <si>
    <t>498</t>
  </si>
  <si>
    <t>Phạm Ngọc Thắng</t>
  </si>
  <si>
    <t>Phó vụ trưởng Vụ Kinh tế</t>
  </si>
  <si>
    <t>HN163</t>
  </si>
  <si>
    <t>499</t>
  </si>
  <si>
    <t>Vũ Hồng Mây</t>
  </si>
  <si>
    <t>HN379</t>
  </si>
  <si>
    <t>500</t>
  </si>
  <si>
    <t>20</t>
  </si>
  <si>
    <t>Nguyễn Ngọc Thất</t>
  </si>
  <si>
    <t>Trưởng phòng Cục Quản trị - Tài vụ</t>
  </si>
  <si>
    <t>HN377</t>
  </si>
  <si>
    <t>501</t>
  </si>
  <si>
    <t>21</t>
  </si>
  <si>
    <t>Trần Thị Hồng Nhung</t>
  </si>
  <si>
    <t>HN386</t>
  </si>
  <si>
    <t>502</t>
  </si>
  <si>
    <t>22</t>
  </si>
  <si>
    <t>Bùi Thị Thanh Hằng</t>
  </si>
  <si>
    <t>Phó Vụ trưởng Vụ Nội chính</t>
  </si>
  <si>
    <t>HN168</t>
  </si>
  <si>
    <t>503</t>
  </si>
  <si>
    <t>23</t>
  </si>
  <si>
    <t>Ng.Thị Kim Phượng</t>
  </si>
  <si>
    <t>HN266</t>
  </si>
  <si>
    <t>504</t>
  </si>
  <si>
    <t>24</t>
  </si>
  <si>
    <t>Vũ Tiến Đan</t>
  </si>
  <si>
    <t>Trưởng phòng, Vụ Tổ chức-Cán bộ</t>
  </si>
  <si>
    <t>HN263</t>
  </si>
  <si>
    <t>505</t>
  </si>
  <si>
    <t>25</t>
  </si>
  <si>
    <t>Nguyễn Văn Thủy</t>
  </si>
  <si>
    <t>HN380</t>
  </si>
  <si>
    <t>506</t>
  </si>
  <si>
    <t>26</t>
  </si>
  <si>
    <t>Nguyễn Lãng</t>
  </si>
  <si>
    <t>Phó vụ trưởng Vụ Địa phương III</t>
  </si>
  <si>
    <t>HN256</t>
  </si>
  <si>
    <t>507</t>
  </si>
  <si>
    <t>27</t>
  </si>
  <si>
    <t>Đinh Xuân Chính</t>
  </si>
  <si>
    <t>Phó vụ trưởng Vụ Thư từ - Tiếp dân</t>
  </si>
  <si>
    <t>HN164</t>
  </si>
  <si>
    <t>508</t>
  </si>
  <si>
    <t>28</t>
  </si>
  <si>
    <t>Lê Văn Nghị</t>
  </si>
  <si>
    <t>HN259</t>
  </si>
  <si>
    <t>509</t>
  </si>
  <si>
    <t>29</t>
  </si>
  <si>
    <t>Nguyễn Quốc Ngữ</t>
  </si>
  <si>
    <t>Vụ phó Vụ Kinh tế</t>
  </si>
  <si>
    <t>HN389</t>
  </si>
  <si>
    <t>510</t>
  </si>
  <si>
    <t>30</t>
  </si>
  <si>
    <t>Vũ Quốc Văn</t>
  </si>
  <si>
    <t>HN160</t>
  </si>
  <si>
    <t>511</t>
  </si>
  <si>
    <t>31</t>
  </si>
  <si>
    <t>Lê Khánh Toàn</t>
  </si>
  <si>
    <t>HN261</t>
  </si>
  <si>
    <t>512</t>
  </si>
  <si>
    <t>32</t>
  </si>
  <si>
    <t>Trần Thị Loan</t>
  </si>
  <si>
    <t>Trưởng phòng, Vụ Hành chính</t>
  </si>
  <si>
    <t>HN265</t>
  </si>
  <si>
    <t>513</t>
  </si>
  <si>
    <t>33</t>
  </si>
  <si>
    <t>Nguyễn Thị Linh</t>
  </si>
  <si>
    <t>Hàm trưởng phòng, Cục Lưu trữ</t>
  </si>
  <si>
    <t>HN264</t>
  </si>
  <si>
    <t>514</t>
  </si>
  <si>
    <t>34</t>
  </si>
  <si>
    <t>Tạ Vĩnh Thắng</t>
  </si>
  <si>
    <t>Phó vụ trưởng Vụ Địa phương II</t>
  </si>
  <si>
    <t>HN257</t>
  </si>
  <si>
    <t>Nguyễn Tuấn Phong</t>
  </si>
  <si>
    <t>CVP</t>
  </si>
  <si>
    <t>Ban Tổ chức 
Trung ương</t>
  </si>
  <si>
    <t>HN197</t>
  </si>
  <si>
    <t>Nguyễn Văn Du</t>
  </si>
  <si>
    <t>CVP Đề án 165</t>
  </si>
  <si>
    <t>HN202</t>
  </si>
  <si>
    <t>Trần Hậu Thành</t>
  </si>
  <si>
    <t>CVC VỤ ĐT&amp;BD CB</t>
  </si>
  <si>
    <t>HN203</t>
  </si>
  <si>
    <t>Đặng Nguyên Bình</t>
  </si>
  <si>
    <t>TP Đề án 165</t>
  </si>
  <si>
    <t>HN200</t>
  </si>
  <si>
    <t>Vũ Văn Vượng</t>
  </si>
  <si>
    <t>PVT</t>
  </si>
  <si>
    <t>HN201</t>
  </si>
  <si>
    <t>Đỗ Minh Cương</t>
  </si>
  <si>
    <t>CVC Vụ ĐT&amp;BD CB</t>
  </si>
  <si>
    <t>HN199</t>
  </si>
  <si>
    <t>Trương Đăng Chi</t>
  </si>
  <si>
    <t>PVT VỤ Đảng viên</t>
  </si>
  <si>
    <t>HN198</t>
  </si>
  <si>
    <t>Nguyễn Thị Tường Vân</t>
  </si>
  <si>
    <t>HN205</t>
  </si>
  <si>
    <t>Nguyễn Đức Thái</t>
  </si>
  <si>
    <t>PVP Đề án 165</t>
  </si>
  <si>
    <t>HN194</t>
  </si>
  <si>
    <t>Lê Văn Hội</t>
  </si>
  <si>
    <t>CVC</t>
  </si>
  <si>
    <t>HN206</t>
  </si>
  <si>
    <t>Quản Minh Cường</t>
  </si>
  <si>
    <t>Phó VT</t>
  </si>
  <si>
    <t>HN195</t>
  </si>
  <si>
    <t>Hoàng Xuân Cải</t>
  </si>
  <si>
    <t>HN204</t>
  </si>
  <si>
    <t>Nguyễn Văn Định</t>
  </si>
  <si>
    <t>HN196</t>
  </si>
  <si>
    <t>BAN TUYÊN GIÁO TRUNG ƯƠNG</t>
  </si>
  <si>
    <t>Lê Duy Sớm</t>
  </si>
  <si>
    <t>Phó Vụ trưởng Vụ Các vấn đề xã hội</t>
  </si>
  <si>
    <t>Ban Tuyên giáo
Trung ương</t>
  </si>
  <si>
    <t>HN098</t>
  </si>
  <si>
    <t>Doãn Thị Thuận</t>
  </si>
  <si>
    <t>Phó Vụ trưởng Vụ Báo chí xuất bản</t>
  </si>
  <si>
    <t>HN095</t>
  </si>
  <si>
    <t>Nguyễn Vũ Cân</t>
  </si>
  <si>
    <t>P.Trưởng ban Ban Quốc tế, Báo Điện tử ĐCSVN</t>
  </si>
  <si>
    <t>HN091</t>
  </si>
  <si>
    <t>Ngô Đình Xây</t>
  </si>
  <si>
    <t>Phó Vụ trưởng Vụ LLCT</t>
  </si>
  <si>
    <t>HN093</t>
  </si>
  <si>
    <t>35</t>
  </si>
  <si>
    <t>Nguyễn Thành Vinh</t>
  </si>
  <si>
    <t xml:space="preserve">Phó Tổng biên tập
Tạp chí tuyên giáo </t>
  </si>
  <si>
    <t>HN102</t>
  </si>
  <si>
    <t>36</t>
  </si>
  <si>
    <t>Phạm Thanh Cẩm</t>
  </si>
  <si>
    <t>HN099</t>
  </si>
  <si>
    <t>37</t>
  </si>
  <si>
    <t>Nguyễn Trọng Hậu</t>
  </si>
  <si>
    <t xml:space="preserve">  Uỷ viên Ban Biên 
    Tập, Báo Điện tử ĐCSVN</t>
  </si>
  <si>
    <t>HN092</t>
  </si>
  <si>
    <t>38</t>
  </si>
  <si>
    <t>Đỗ Đình Hoằng</t>
  </si>
  <si>
    <t>Chuyên viên chính Vụ Tuyên truyền</t>
  </si>
  <si>
    <t>HN097</t>
  </si>
  <si>
    <t>39</t>
  </si>
  <si>
    <t>Phan Xuân Thủy</t>
  </si>
  <si>
    <t>Phó Vụ trưởng
T26</t>
  </si>
  <si>
    <t>HN087</t>
  </si>
  <si>
    <t>40</t>
  </si>
  <si>
    <t>Nguyễn Tiến Hoàng</t>
  </si>
  <si>
    <t>Vụ trưởng Vụ Lý luận chính trị</t>
  </si>
  <si>
    <t>HN101</t>
  </si>
  <si>
    <t>41</t>
  </si>
  <si>
    <t>Nguyễn Đình Thuyên</t>
  </si>
  <si>
    <t>HN100</t>
  </si>
  <si>
    <t>42</t>
  </si>
  <si>
    <t>Lê Quang Tuấn</t>
  </si>
  <si>
    <t>Trưởng phòng
Vụ Tổng hợp</t>
  </si>
  <si>
    <t>HN103</t>
  </si>
  <si>
    <t>43</t>
  </si>
  <si>
    <t>Phan Đức Bạch</t>
  </si>
  <si>
    <t>Phó phòng T26</t>
  </si>
  <si>
    <t>HN089</t>
  </si>
  <si>
    <t>44</t>
  </si>
  <si>
    <t>Nguyễn Thị Bích Thọ</t>
  </si>
  <si>
    <t>Phó Giám đốc Trung tâm NCKH,NV&amp;TL</t>
  </si>
  <si>
    <t>HN096</t>
  </si>
  <si>
    <t>45</t>
  </si>
  <si>
    <t>Lê Văn Thành</t>
  </si>
  <si>
    <t>Trưởng phòng
T26</t>
  </si>
  <si>
    <t>HN088</t>
  </si>
  <si>
    <t>46</t>
  </si>
  <si>
    <t>Vũ Đình Thắng</t>
  </si>
  <si>
    <t>Trưởng ban Ban Văn kiện Báo điện từ ĐCSVN</t>
  </si>
  <si>
    <t>HN090</t>
  </si>
  <si>
    <t>47</t>
  </si>
  <si>
    <t xml:space="preserve">Đặng Thị Ngọc Bích </t>
  </si>
  <si>
    <t>Phó Giám đốc Trung tâm TTCTG</t>
  </si>
  <si>
    <t>HN094</t>
  </si>
  <si>
    <t>BAN CHỈ ĐẠO TÂY BẮC</t>
  </si>
  <si>
    <t>Nguyễn Tiến Hiển</t>
  </si>
  <si>
    <t>PVT vụ XD hệ thống CT</t>
  </si>
  <si>
    <t>Ban Chỉ đạo Tây Bắc</t>
  </si>
  <si>
    <t>HN463</t>
  </si>
  <si>
    <t>BAN CHỈ ĐẠO TÂY NAM BỘ</t>
  </si>
  <si>
    <t>Trần Hữu Hiệp</t>
  </si>
  <si>
    <t>Vụ trưởng</t>
  </si>
  <si>
    <t>Ban Chỉ đạo
Tây Nam bộ</t>
  </si>
  <si>
    <t>HN327</t>
  </si>
  <si>
    <t>Hà Hữu Liền</t>
  </si>
  <si>
    <t>HN328</t>
  </si>
  <si>
    <t>BAN CHỈ ĐẠO TÂY NGUYÊN</t>
  </si>
  <si>
    <t>Trịnh Dũng</t>
  </si>
  <si>
    <t>Ban Chỉ đạo Tây Nguyên</t>
  </si>
  <si>
    <t>HN432</t>
  </si>
  <si>
    <t>Trần Phước Bình</t>
  </si>
  <si>
    <t>HN433</t>
  </si>
  <si>
    <t>BAN DÂN VẬN TRUNG ƯƠNG</t>
  </si>
  <si>
    <t>Đinh Khắc Đính</t>
  </si>
  <si>
    <t>Phó Vụ trưởng</t>
  </si>
  <si>
    <t>Ban Dân vận
Trung ương</t>
  </si>
  <si>
    <t>HN411</t>
  </si>
  <si>
    <t>Lê Duy Thống</t>
  </si>
  <si>
    <t>Hàm Vụ trưởng</t>
  </si>
  <si>
    <t>HN406</t>
  </si>
  <si>
    <t>Võ Thị Mai</t>
  </si>
  <si>
    <t>HN409</t>
  </si>
  <si>
    <t>Lâm Văn Hoà</t>
  </si>
  <si>
    <t>HN408</t>
  </si>
  <si>
    <t>Nguyễn Đăng Hùng</t>
  </si>
  <si>
    <t>HN410</t>
  </si>
  <si>
    <t>Hoàng Bích 
Liên</t>
  </si>
  <si>
    <t>HN407</t>
  </si>
  <si>
    <t>Hà Ngọc Anh</t>
  </si>
  <si>
    <t>HN412</t>
  </si>
  <si>
    <t>BAN ĐỐI NGOẠI TRUNG ƯƠNG</t>
  </si>
  <si>
    <t>Nguyễn Thị Dung</t>
  </si>
  <si>
    <t>Phó Vụ trưởng
Vụ TCCB</t>
  </si>
  <si>
    <t>Ban Đối ngoại Trung ương</t>
  </si>
  <si>
    <t>HN290</t>
  </si>
  <si>
    <t>Nguyễn Thanh Tuấn</t>
  </si>
  <si>
    <t>Vụ trưởng Vụ SNG-Bantich-Đông Âu</t>
  </si>
  <si>
    <t>HN294</t>
  </si>
  <si>
    <t>Dương Minh</t>
  </si>
  <si>
    <t>Vụ trưởng Vụ Trung Đông-Châu Phi-Mỹ Latinh</t>
  </si>
  <si>
    <t>HN293</t>
  </si>
  <si>
    <t>Nguyễn Việt Hà</t>
  </si>
  <si>
    <t>Phó Vụ trưởng
Vụ Tây Bắc Âu Bắc Mỹ</t>
  </si>
  <si>
    <t>HN291</t>
  </si>
  <si>
    <t>Thân Lê Hoa</t>
  </si>
  <si>
    <t>Phó Vụ trưởng Vụ Đông Nam Á-Nam Á-Nam Thái Bình Dương</t>
  </si>
  <si>
    <t>HN292</t>
  </si>
  <si>
    <t>VĂN PHÒNG BAN BẢO VỆ, CHĂM SÓC SỨC KHOẺ CÁN BỘ TRUNG ƯƠNG</t>
  </si>
  <si>
    <t>479</t>
  </si>
  <si>
    <t>Trần Thị Kim Thảo</t>
  </si>
  <si>
    <t xml:space="preserve">Trưởng phòng </t>
  </si>
  <si>
    <t>Văn phòng Ban, BVCSSKCB TW</t>
  </si>
  <si>
    <t>HN193</t>
  </si>
  <si>
    <t>480</t>
  </si>
  <si>
    <t>Hà Chính Nghĩa</t>
  </si>
  <si>
    <t>Phó Chánh VP</t>
  </si>
  <si>
    <t>HN192</t>
  </si>
  <si>
    <t>BÁO NHÂN DÂN</t>
  </si>
  <si>
    <t>48</t>
  </si>
  <si>
    <t>Nguyễn Hoan</t>
  </si>
  <si>
    <t>PVT; PTB ND điện tử</t>
  </si>
  <si>
    <t>Báo Nhân dân</t>
  </si>
  <si>
    <t>HN191</t>
  </si>
  <si>
    <t>49</t>
  </si>
  <si>
    <t>Thạc Hùng</t>
  </si>
  <si>
    <t>TP Kỹ thuật XB</t>
  </si>
  <si>
    <t>HN190</t>
  </si>
  <si>
    <t>50</t>
  </si>
  <si>
    <t>Đoàn Quốc Quyền</t>
  </si>
  <si>
    <t>VT, CVP</t>
  </si>
  <si>
    <t>HN189</t>
  </si>
  <si>
    <t>ĐẢNG UỶ KHỐI CÁC CƠ QUAN TRUNG ƯƠNG</t>
  </si>
  <si>
    <t>51</t>
  </si>
  <si>
    <t>Nguyễn Quốc Hải</t>
  </si>
  <si>
    <t>Phó Bí thư Đảng uỷ Bộ GD và Đào tạo</t>
  </si>
  <si>
    <t>Đảng uỷ khối các cơ quan TW</t>
  </si>
  <si>
    <t>HN309</t>
  </si>
  <si>
    <t>52</t>
  </si>
  <si>
    <t>Lê Dân</t>
  </si>
  <si>
    <t>Phó Bí thư TT
Đảng uỷ Ngoài nước</t>
  </si>
  <si>
    <t>HN305</t>
  </si>
  <si>
    <t>53</t>
  </si>
  <si>
    <t>Đỗ Thị Thu Hồng</t>
  </si>
  <si>
    <t>Phó trưởng ban Tuyên giáo</t>
  </si>
  <si>
    <t>HN307</t>
  </si>
  <si>
    <t>54</t>
  </si>
  <si>
    <t>Đặng Văn Cần</t>
  </si>
  <si>
    <t>Chánh Văn phòng
Đảng uỷ Ngoài nước</t>
  </si>
  <si>
    <t>HN306</t>
  </si>
  <si>
    <t>55</t>
  </si>
  <si>
    <t>Đặng Cao Đức</t>
  </si>
  <si>
    <t xml:space="preserve">TPCB BVCTNB
Ban Tổ chức </t>
  </si>
  <si>
    <t>HN304</t>
  </si>
  <si>
    <t>56</t>
  </si>
  <si>
    <t>Mạc Phan Sáu</t>
  </si>
  <si>
    <t>Phó trưởng ban Dân vận</t>
  </si>
  <si>
    <t>HN308</t>
  </si>
  <si>
    <t>ĐẢNG UỶ KHỐI DOANH NGHIỆP TRUNG ƯƠNG</t>
  </si>
  <si>
    <t>57</t>
  </si>
  <si>
    <t>Đào Hiền Hòa</t>
  </si>
  <si>
    <t>TP, BTC
ĐUKDN</t>
  </si>
  <si>
    <t>Đảng ủy Khối Doanh nghiệp TW</t>
  </si>
  <si>
    <t>HN489</t>
  </si>
  <si>
    <t>58</t>
  </si>
  <si>
    <t>Nguyễn Đầy</t>
  </si>
  <si>
    <t>PVP; Trưởng VP phía Nam</t>
  </si>
  <si>
    <t>HN493</t>
  </si>
  <si>
    <t>59</t>
  </si>
  <si>
    <t>Đoàn Thị Hồng Nga</t>
  </si>
  <si>
    <t>UVBCH PTBTC
ĐUKDN</t>
  </si>
  <si>
    <t>HN488</t>
  </si>
  <si>
    <t>60</t>
  </si>
  <si>
    <t>Trần Thanh Khê</t>
  </si>
  <si>
    <t>UVTV, TBTG
ĐUKDN</t>
  </si>
  <si>
    <t>HN487</t>
  </si>
  <si>
    <t>61</t>
  </si>
  <si>
    <t>Lê Hữu Dũng</t>
  </si>
  <si>
    <t>PVP
ĐUKDN</t>
  </si>
  <si>
    <t>HN492</t>
  </si>
  <si>
    <t>62</t>
  </si>
  <si>
    <t>Hoàng Hà</t>
  </si>
  <si>
    <t>CVC VP
ĐUKDN</t>
  </si>
  <si>
    <t>HN491</t>
  </si>
  <si>
    <t>63</t>
  </si>
  <si>
    <t>Trương Quốc Nam</t>
  </si>
  <si>
    <t>CVC BTC
ĐUKDN</t>
  </si>
  <si>
    <t>HN490</t>
  </si>
  <si>
    <t>CƠ QUAN THƯỜNG TRỰC HỘI ĐỒNG LÝ LUẬN TRUNG ƯƠNG</t>
  </si>
  <si>
    <t>87</t>
  </si>
  <si>
    <t>Nguyễn Thị Kim Yến</t>
  </si>
  <si>
    <t>Hội đồng Lý luận Trung ương</t>
  </si>
  <si>
    <t>HN179</t>
  </si>
  <si>
    <t>88</t>
  </si>
  <si>
    <t>Phạm Văn Chúc</t>
  </si>
  <si>
    <t>Thư ký KH</t>
  </si>
  <si>
    <t>HN180</t>
  </si>
  <si>
    <t>HỌC VIỆN CHÍNH TRỊ-HÀNH CHÍNH QUỐC GIA HỒ CHÍ MINH</t>
  </si>
  <si>
    <t>64</t>
  </si>
  <si>
    <t>Nguyễn Thị Thanh Bình</t>
  </si>
  <si>
    <t>Trưởng phòng
VPĐA 1677</t>
  </si>
  <si>
    <t>Học viện CT-HC
quốc gia HCM</t>
  </si>
  <si>
    <t>HN511</t>
  </si>
  <si>
    <t>65</t>
  </si>
  <si>
    <t>Lê Hữu Giang</t>
  </si>
  <si>
    <t>Trưởng phòng
VPHV</t>
  </si>
  <si>
    <t>Miễn
(*)</t>
  </si>
  <si>
    <t>kiểm tra
 lại điều kiện miễn</t>
  </si>
  <si>
    <t>Ko 
thi</t>
  </si>
  <si>
    <t>HN514</t>
  </si>
  <si>
    <t>66</t>
  </si>
  <si>
    <t>Nguyễn Thị Châm</t>
  </si>
  <si>
    <t>Phó Ban TCCB
Học viện Hành chính</t>
  </si>
  <si>
    <t>HN509</t>
  </si>
  <si>
    <t>67</t>
  </si>
  <si>
    <t>Phạm Đức Chính</t>
  </si>
  <si>
    <t>Phó Khoa
GĐTTHC Doanh nghiệp, Học viện Hành chính</t>
  </si>
  <si>
    <t>HN506</t>
  </si>
  <si>
    <t>68</t>
  </si>
  <si>
    <t>Nguyễn Thành Hưng</t>
  </si>
  <si>
    <t>Trưởng Ban TCCB
Học viện khu vực IV</t>
  </si>
  <si>
    <t>HN267</t>
  </si>
  <si>
    <t>69</t>
  </si>
  <si>
    <t>Đặng Tú Lan</t>
  </si>
  <si>
    <t>CVC Vụ QLĐT</t>
  </si>
  <si>
    <t>HN275</t>
  </si>
  <si>
    <t>70</t>
  </si>
  <si>
    <t>Lưu Minh Phượng</t>
  </si>
  <si>
    <t>PTB
Thanh tra GD-ĐT, Học viện Hành chính</t>
  </si>
  <si>
    <t>HN269</t>
  </si>
  <si>
    <t>71</t>
  </si>
  <si>
    <t>Lê Thị Hồng Liên</t>
  </si>
  <si>
    <t>Phó Phòng
VPHV</t>
  </si>
  <si>
    <t>HN271</t>
  </si>
  <si>
    <t>72</t>
  </si>
  <si>
    <t>Mai Lan Hương</t>
  </si>
  <si>
    <t>TP Viện NC khoa học HC, Học viện Hành chính</t>
  </si>
  <si>
    <t>HN279</t>
  </si>
  <si>
    <t>73</t>
  </si>
  <si>
    <t>Đỗ Thị Thanh Sơn</t>
  </si>
  <si>
    <t>Phó phòng Tài vụ
Học viện khu vực I</t>
  </si>
  <si>
    <t>HN270</t>
  </si>
  <si>
    <t>74</t>
  </si>
  <si>
    <t>Ngô Thành Can</t>
  </si>
  <si>
    <t>Phó Khoa
TC&amp;QL nhân sự, Học viện Hành chính</t>
  </si>
  <si>
    <t>HN505</t>
  </si>
  <si>
    <t>75</t>
  </si>
  <si>
    <t>Vũ Ngọc Lân</t>
  </si>
  <si>
    <t>CVC TTTT Khoa học</t>
  </si>
  <si>
    <t>HN278</t>
  </si>
  <si>
    <t>76</t>
  </si>
  <si>
    <t>Trương Quốc Đạt</t>
  </si>
  <si>
    <t>PP Phụ trách Thanh tra Học viện khu vực III</t>
  </si>
  <si>
    <t>HN268</t>
  </si>
  <si>
    <t>77</t>
  </si>
  <si>
    <t>Tô Ngọc Quyết</t>
  </si>
  <si>
    <t>TB TCCB
HV Khu vực I</t>
  </si>
  <si>
    <t>HN513</t>
  </si>
  <si>
    <t>78</t>
  </si>
  <si>
    <t>Phạm Đức Long</t>
  </si>
  <si>
    <t>CVC Ban QLKH
Học viện khu vực I</t>
  </si>
  <si>
    <t>HN272</t>
  </si>
  <si>
    <t>79</t>
  </si>
  <si>
    <t xml:space="preserve">Nguyễn Quốc Tuấn </t>
  </si>
  <si>
    <t>Phó GĐTT Tin học-TV, Học viện Hành chính</t>
  </si>
  <si>
    <t>HN507</t>
  </si>
  <si>
    <t>80</t>
  </si>
  <si>
    <t>Mai Thị Chung</t>
  </si>
  <si>
    <t>HN273</t>
  </si>
  <si>
    <t>81</t>
  </si>
  <si>
    <t>Nguyễn Thị Tuyết Nga</t>
  </si>
  <si>
    <t>CVC Tạp chí GDLL
Học viện khu vực I</t>
  </si>
  <si>
    <t>HN274</t>
  </si>
  <si>
    <t>82</t>
  </si>
  <si>
    <t>Cao Duy Tiến</t>
  </si>
  <si>
    <t>Phó TP
Vụ Hợp tác QT</t>
  </si>
  <si>
    <t>HN512</t>
  </si>
  <si>
    <t>83</t>
  </si>
  <si>
    <t>Lê Thị Thêu</t>
  </si>
  <si>
    <t>CVC Phòng Tài vụ
Học viện khu vực I</t>
  </si>
  <si>
    <t>HN276</t>
  </si>
  <si>
    <t>84</t>
  </si>
  <si>
    <t>Hà Xuân Đệ</t>
  </si>
  <si>
    <t>PP Phụ trách Thanh tra, Học viện khu vực I</t>
  </si>
  <si>
    <t>HN508</t>
  </si>
  <si>
    <t>85</t>
  </si>
  <si>
    <t>Phạm Phương Đông</t>
  </si>
  <si>
    <t>CVC Viện NC quyền con người</t>
  </si>
  <si>
    <t>HN277</t>
  </si>
  <si>
    <t>86</t>
  </si>
  <si>
    <t>Nguyễn Văn Giang</t>
  </si>
  <si>
    <t>Phó Ban QLĐT
Học viện khu vực I</t>
  </si>
  <si>
    <t>HN510</t>
  </si>
  <si>
    <t>NHÀ XUẤT BẢN CHÍNH TRỊ QUỐC GIA-SỰ THẬT</t>
  </si>
  <si>
    <t>106</t>
  </si>
  <si>
    <t>Lê Thị Hồng Phương</t>
  </si>
  <si>
    <t>Nhà xuất bản 
Chính trị quốc gia-sự thật</t>
  </si>
  <si>
    <t>HN497</t>
  </si>
  <si>
    <t>107</t>
  </si>
  <si>
    <t>Nguyễn Thị Mạc</t>
  </si>
  <si>
    <t>Chánh VP Đảng ủy, Vụ TCCB</t>
  </si>
  <si>
    <t>HN503</t>
  </si>
  <si>
    <t>108</t>
  </si>
  <si>
    <t>Nguyễn Vũ Thanh Hảo</t>
  </si>
  <si>
    <t xml:space="preserve">Vụ trưởng </t>
  </si>
  <si>
    <t>HN500</t>
  </si>
  <si>
    <t>109</t>
  </si>
  <si>
    <t>Vũ Trọng Lâm</t>
  </si>
  <si>
    <t>Phó GĐ – Phó Tổng BT kiêm Trưởng Ban sách Đảng</t>
  </si>
  <si>
    <t>HN494</t>
  </si>
  <si>
    <t>110</t>
  </si>
  <si>
    <t>Đỗ Thị Thiện Dung</t>
  </si>
  <si>
    <t>Phó Chánh 
VP</t>
  </si>
  <si>
    <t>HN504</t>
  </si>
  <si>
    <t>111</t>
  </si>
  <si>
    <t>Trần Quốc Dân</t>
  </si>
  <si>
    <t>Chánh Văn phòng</t>
  </si>
  <si>
    <t>HN495</t>
  </si>
  <si>
    <t>112</t>
  </si>
  <si>
    <t xml:space="preserve"> Phó Vụ trưởng </t>
  </si>
  <si>
    <t>HN499</t>
  </si>
  <si>
    <t>113</t>
  </si>
  <si>
    <t>Nguyễn Thị Hồng Vân</t>
  </si>
  <si>
    <t>Phó GĐ TTThông tin và Nghiên cứu khoa học</t>
  </si>
  <si>
    <t>HN498</t>
  </si>
  <si>
    <t>114</t>
  </si>
  <si>
    <t>Bùi Diệu Thu</t>
  </si>
  <si>
    <t>Phó GĐ Chi nhánh Đà Nẵng</t>
  </si>
  <si>
    <t>HN501</t>
  </si>
  <si>
    <t>115</t>
  </si>
  <si>
    <t>Phạm Thị Tô Minh</t>
  </si>
  <si>
    <t>Phó GĐ Trung tâm Phát hành</t>
  </si>
  <si>
    <t>HN502</t>
  </si>
  <si>
    <t>Ko đạt
(1 môn dưới 50 điểm)</t>
  </si>
  <si>
    <t>116</t>
  </si>
  <si>
    <t>Hoàng Ngọc Bắc</t>
  </si>
  <si>
    <t>Vụ trưởng Vụ Tài chính - Kế toán</t>
  </si>
  <si>
    <t>HN496</t>
  </si>
  <si>
    <t>TẠP CHÍ CỘNG SẢN</t>
  </si>
  <si>
    <t>117</t>
  </si>
  <si>
    <t>Trần Thị Hồng</t>
  </si>
  <si>
    <t>Vụ trưởng
Vụ TCCB</t>
  </si>
  <si>
    <t>Tạp chí Cộng sản</t>
  </si>
  <si>
    <t>HN403</t>
  </si>
  <si>
    <t>118</t>
  </si>
  <si>
    <t>Vũ Văn Hà</t>
  </si>
  <si>
    <t>UVBBT, Chánh VP</t>
  </si>
  <si>
    <t>HN405</t>
  </si>
  <si>
    <t>119</t>
  </si>
  <si>
    <t>Hoàng Thị Bích Yến</t>
  </si>
  <si>
    <t>Vụ trưởng
Ban TT-TL</t>
  </si>
  <si>
    <t>HN404</t>
  </si>
  <si>
    <t>TRUNG ƯƠNG HỘI NÔNG DÂN VIỆT NAM</t>
  </si>
  <si>
    <t>98</t>
  </si>
  <si>
    <t>Đặng Thị Thuỷ</t>
  </si>
  <si>
    <t>Phó Trưởng Ban 
Điều hành Quỹ hỗ trợ nông dân</t>
  </si>
  <si>
    <t>Hội Nông dân
Việt Nam</t>
  </si>
  <si>
    <t>HN186</t>
  </si>
  <si>
    <t>99</t>
  </si>
  <si>
    <t>Nguyễn Thị Loan</t>
  </si>
  <si>
    <t>Giám đốc Trung tâm hỗ trợ nông dân, nông thôn</t>
  </si>
  <si>
    <t>HN182</t>
  </si>
  <si>
    <t>100</t>
  </si>
  <si>
    <t>Vũ Lê Y Voan</t>
  </si>
  <si>
    <t>P.Trưởng Ban hợp tác quốc tế</t>
  </si>
  <si>
    <t>HN187</t>
  </si>
  <si>
    <t>101</t>
  </si>
  <si>
    <t>Phạm Hữu Văn</t>
  </si>
  <si>
    <t>Phó Trưởng Ban Kinh tế</t>
  </si>
  <si>
    <t>HN184</t>
  </si>
  <si>
    <t>102</t>
  </si>
  <si>
    <t>Bế Thị Yến</t>
  </si>
  <si>
    <t xml:space="preserve">Trưởng Ban Kiểm tra </t>
  </si>
  <si>
    <t>HN181</t>
  </si>
  <si>
    <t>103</t>
  </si>
  <si>
    <t>Trần Ngọc Thanh</t>
  </si>
  <si>
    <t xml:space="preserve">Trưởng Ban XH, DS, GĐ </t>
  </si>
  <si>
    <t>HN183</t>
  </si>
  <si>
    <t>104</t>
  </si>
  <si>
    <t>Nguyễn Hoàng Mạnh</t>
  </si>
  <si>
    <t>Phó Hiệu trưởng
Trường Cán bộ Hội Nông dân</t>
  </si>
  <si>
    <t>HN185</t>
  </si>
  <si>
    <t>105</t>
  </si>
  <si>
    <t>Vũ Thế Hằng</t>
  </si>
  <si>
    <t>HN188</t>
  </si>
  <si>
    <t>TRUNG ƯƠNG HỘI LIÊN HIỆP PHỤ NỮ VIỆT NAM</t>
  </si>
  <si>
    <t>89</t>
  </si>
  <si>
    <t>Nghiêm Đức Hiền</t>
  </si>
  <si>
    <t>UV BCH, 
Phó Ban Quốc tế</t>
  </si>
  <si>
    <t>Hội Liên hiệp
Phụ nữ VN</t>
  </si>
  <si>
    <t>HN299</t>
  </si>
  <si>
    <t>90</t>
  </si>
  <si>
    <t>Trần Thị Lan</t>
  </si>
  <si>
    <t>UVĐCT, Trưởng Ban Tổ chức</t>
  </si>
  <si>
    <t>HN296</t>
  </si>
  <si>
    <t>91</t>
  </si>
  <si>
    <t>Cao Thị Hồng Vân</t>
  </si>
  <si>
    <t>UV ĐCT, Trưởng Ban hỗ trợ PNPTKT</t>
  </si>
  <si>
    <t>HN295</t>
  </si>
  <si>
    <t>92</t>
  </si>
  <si>
    <t>Phạm Thị Thoa</t>
  </si>
  <si>
    <t>UV BCH,
Phó Ban Gia đình-XH</t>
  </si>
  <si>
    <t>HN302</t>
  </si>
  <si>
    <t>93</t>
  </si>
  <si>
    <t>Nguyễn Thị Bích Vân</t>
  </si>
  <si>
    <t>UV BCH,
Giám đốc Bảo tàng PNVN</t>
  </si>
  <si>
    <t>HN300</t>
  </si>
  <si>
    <t>94</t>
  </si>
  <si>
    <t>Mai Thị Thanh Thuỷ</t>
  </si>
  <si>
    <t>UV BCH,  Hiệu trưởng Trường TC nghề Bùi Thị Riêng</t>
  </si>
  <si>
    <t>HN301</t>
  </si>
  <si>
    <t>95</t>
  </si>
  <si>
    <t>Hồ Thị Quý</t>
  </si>
  <si>
    <t>UV ĐCT, 
Giám đốc</t>
  </si>
  <si>
    <t>HN303</t>
  </si>
  <si>
    <t>96</t>
  </si>
  <si>
    <t>Đỗ Thị Kim Oanh</t>
  </si>
  <si>
    <t>Phó Ban Tuyên giáo</t>
  </si>
  <si>
    <t>HN297</t>
  </si>
  <si>
    <t>97</t>
  </si>
  <si>
    <t>Nguyễn Thị Thanh Hương</t>
  </si>
  <si>
    <t>HN298</t>
  </si>
  <si>
    <t>TỔNG LIÊN ĐOÀN LAO ĐỘNG VIỆT NAM</t>
  </si>
  <si>
    <t>438</t>
  </si>
  <si>
    <t>Trần Thị Hoan</t>
  </si>
  <si>
    <t>Uỷ viên Ban Thường vụ, TB. Nữ công, Công đoàn Viên chức VN</t>
  </si>
  <si>
    <t>Tổng Liên đoàn 
Lao động VN</t>
  </si>
  <si>
    <t>HN396</t>
  </si>
  <si>
    <t>439</t>
  </si>
  <si>
    <t>Đào Văn Ngọc</t>
  </si>
  <si>
    <t>TB. Chính sách - Pháp luật, Công đoàn Viên chức VN</t>
  </si>
  <si>
    <t>HN395</t>
  </si>
  <si>
    <t>440</t>
  </si>
  <si>
    <t xml:space="preserve">Lê Đình Quảng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</si>
  <si>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 Pháp luật QHLĐ Ban CS-PL</t>
  </si>
  <si>
    <t>HN398</t>
  </si>
  <si>
    <t>441</t>
  </si>
  <si>
    <t>Trần Văn Thuật</t>
  </si>
  <si>
    <t>Phó TB. Tổ chức</t>
  </si>
  <si>
    <t>HN173</t>
  </si>
  <si>
    <t>442</t>
  </si>
  <si>
    <t>Nguyễn Thị Xuân Thảo</t>
  </si>
  <si>
    <t>Chánh VP Kiêm Phó Ban Tổ chức, Công đoàn Dệt may VN</t>
  </si>
  <si>
    <t>HN402</t>
  </si>
  <si>
    <t>443</t>
  </si>
  <si>
    <t xml:space="preserve">Nguyễn Văn Ất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</si>
  <si>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 Bảo hộ Lao động Ban CS-PL</t>
  </si>
  <si>
    <t>HN397</t>
  </si>
  <si>
    <t>444</t>
  </si>
  <si>
    <t xml:space="preserve">Trần Thị Thanh Hà </t>
  </si>
  <si>
    <t>Trưởng phòng Pháp luật QHLĐ Ban CS-PL</t>
  </si>
  <si>
    <t>HN390</t>
  </si>
  <si>
    <t>445</t>
  </si>
  <si>
    <t>Phạm Văn Thanh</t>
  </si>
  <si>
    <t>Phó Chủ tịch 
Công đoàn Giáo dục VN</t>
  </si>
  <si>
    <t>HN178</t>
  </si>
  <si>
    <t>446</t>
  </si>
  <si>
    <t>Nguyễn Văn Tâm</t>
  </si>
  <si>
    <t>Trưởng phòng Đào tạo</t>
  </si>
  <si>
    <t>HN286</t>
  </si>
  <si>
    <t>447</t>
  </si>
  <si>
    <t>Hoàng Thị Thanh</t>
  </si>
  <si>
    <t>UV.BCH TLĐ, Phó Chủ tịch Công đoàn Y tế VN</t>
  </si>
  <si>
    <t>HN170</t>
  </si>
  <si>
    <t>448</t>
  </si>
  <si>
    <t>Chu Ngọc Thành</t>
  </si>
  <si>
    <t>Chủ tịch Công đoàn, Phó TGĐ TCT TNHH MTV Du lịch CDVN</t>
  </si>
  <si>
    <t>HN391</t>
  </si>
  <si>
    <t>449</t>
  </si>
  <si>
    <t>Nguyễn Thị Hồng</t>
  </si>
  <si>
    <t>UV. BCH TLĐ, Phó Chủ nhiệm UBKTra</t>
  </si>
  <si>
    <t>HN172</t>
  </si>
  <si>
    <t>450</t>
  </si>
  <si>
    <t xml:space="preserve">Nguyễn Xuân Thái                                                                                                                                                                                                                                          </t>
  </si>
  <si>
    <t>Phó Chủ tịch
Công đoàn Công thương VN</t>
  </si>
  <si>
    <t>HN177</t>
  </si>
  <si>
    <t>451</t>
  </si>
  <si>
    <t>Phạm Chí Dân</t>
  </si>
  <si>
    <t>UVBTV Công đoàn Giao thông vận tải VN</t>
  </si>
  <si>
    <t>HN393</t>
  </si>
  <si>
    <t>452</t>
  </si>
  <si>
    <t>Đặng Quang Hợp</t>
  </si>
  <si>
    <t>Chuyên viên chính Viện Công nhân và Công đoàn</t>
  </si>
  <si>
    <t>HN400</t>
  </si>
  <si>
    <t>453</t>
  </si>
  <si>
    <t xml:space="preserve">Phạm Phương Lan                                                                                                                                                                                                                                                </t>
  </si>
  <si>
    <t>Phó Chủ tịch
Công đoàn Ngân hàng VN</t>
  </si>
  <si>
    <t>HN280</t>
  </si>
  <si>
    <t>454</t>
  </si>
  <si>
    <t>Bùi Đình Hoà</t>
  </si>
  <si>
    <t xml:space="preserve">Giám đốc Nhà khách </t>
  </si>
  <si>
    <t>HN392</t>
  </si>
  <si>
    <t>455</t>
  </si>
  <si>
    <t>Bùi Thế Đạt</t>
  </si>
  <si>
    <t>UVTV, TB. Tuyên giáo Công đoàn NN&amp;PTNT VN</t>
  </si>
  <si>
    <t>HN394</t>
  </si>
  <si>
    <t>456</t>
  </si>
  <si>
    <t>Tạ Văn Đồng</t>
  </si>
  <si>
    <t>Phó TB. Tài chính</t>
  </si>
  <si>
    <t>HN174</t>
  </si>
  <si>
    <t>457</t>
  </si>
  <si>
    <t xml:space="preserve">Vũ Lệ Thanh                                                                                                                                                                                                                                                    </t>
  </si>
  <si>
    <t>Chuyên viên chính Ban Chính sách - Pháp luật</t>
  </si>
  <si>
    <t>HN401</t>
  </si>
  <si>
    <t>458</t>
  </si>
  <si>
    <t xml:space="preserve">Đỗ Thị Yên                                                                                                                                                                                                                                                     </t>
  </si>
  <si>
    <t>UV.BCH TLĐ Phó TB. Nữ công</t>
  </si>
  <si>
    <t>HN171</t>
  </si>
  <si>
    <t>459</t>
  </si>
  <si>
    <t>Triệu Tiến Thắng</t>
  </si>
  <si>
    <t>Phó Chủ tịch Công đoàn Bưu điện VN</t>
  </si>
  <si>
    <t>HN281</t>
  </si>
  <si>
    <t>460</t>
  </si>
  <si>
    <t>Trần Thanh Tâm</t>
  </si>
  <si>
    <t>Phó Chủ tịch
Công đoàn Y tế VN</t>
  </si>
  <si>
    <t>HN176</t>
  </si>
  <si>
    <t>461</t>
  </si>
  <si>
    <t>Phạm Thị Thanh Hồng</t>
  </si>
  <si>
    <t>Phó TB. Nữ công</t>
  </si>
  <si>
    <t>HN175</t>
  </si>
  <si>
    <t>462</t>
  </si>
  <si>
    <t>Nguyễn Công Hoan</t>
  </si>
  <si>
    <t>Trưởng phòng Quản lý Kinh tế Ban Tài chính</t>
  </si>
  <si>
    <t>HN287</t>
  </si>
  <si>
    <t>463</t>
  </si>
  <si>
    <t xml:space="preserve">Bùi Quang Chiến  </t>
  </si>
  <si>
    <t>Phó Chủ tịch Công đoàn Dệt may VN</t>
  </si>
  <si>
    <t>HN284</t>
  </si>
  <si>
    <t>464</t>
  </si>
  <si>
    <t>Tạ Trung Việt</t>
  </si>
  <si>
    <t>Phó Chủ tịch Công đoàn Nông nghiệp và Phát triển nông thôn VN</t>
  </si>
  <si>
    <t>HN282</t>
  </si>
  <si>
    <t>465</t>
  </si>
  <si>
    <t xml:space="preserve">Trần Văn Lý                                                                                                                                                                                                                                                    </t>
  </si>
  <si>
    <t>Uỷ viên Đoàn Chủ tịch kiêm TB. Đối ngoại</t>
  </si>
  <si>
    <t>HN169</t>
  </si>
  <si>
    <t>466</t>
  </si>
  <si>
    <t>Nguyễn Đức Tĩnh</t>
  </si>
  <si>
    <t>Trưởng phòng Khoa học Trường Đại học Công đoàn</t>
  </si>
  <si>
    <t>HN399</t>
  </si>
  <si>
    <t>467</t>
  </si>
  <si>
    <t>Nguyễn Đức Cách</t>
  </si>
  <si>
    <t>Trưởng phòng Thi Đua khen thưởng Ban Chính sách Pháp Luật</t>
  </si>
  <si>
    <t>HN288</t>
  </si>
  <si>
    <t>468</t>
  </si>
  <si>
    <t>Bùi Thị Bích</t>
  </si>
  <si>
    <t xml:space="preserve">Trưởng phòng Cán bộ, Ban Tổ chứuc </t>
  </si>
  <si>
    <t>HN285</t>
  </si>
  <si>
    <t>469</t>
  </si>
  <si>
    <t xml:space="preserve">Phan Văn Sơn                                                                                                                                                                                                                                                   </t>
  </si>
  <si>
    <t>Trưởng phòng Xây Dựng Ban Tài chính</t>
  </si>
  <si>
    <t>HN289</t>
  </si>
  <si>
    <t>470</t>
  </si>
  <si>
    <t xml:space="preserve">Hồ Thị Mỹ Dung                                                                                                                                                                                                                                                 </t>
  </si>
  <si>
    <t>Phó Chủ tịch Tổng Công ty Hàng hải VN</t>
  </si>
  <si>
    <t>HN283</t>
  </si>
  <si>
    <t>UỶ BAN TRUNG ƯƠNG MẶT TRẬN TỔ QUỐC VIỆT NAM</t>
  </si>
  <si>
    <t>474</t>
  </si>
  <si>
    <t>Nguyễn Văn Ánh</t>
  </si>
  <si>
    <t>Trưởng phòng đối ngoại</t>
  </si>
  <si>
    <t>Uỷ ban TW
Mặt trận Tổ quốc VN</t>
  </si>
  <si>
    <t>HN084</t>
  </si>
  <si>
    <t>475</t>
  </si>
  <si>
    <t>Vũ Thị Minh Hồng</t>
  </si>
  <si>
    <t xml:space="preserve">Phó Ban Dân chủ-Pháp luật </t>
  </si>
  <si>
    <t>HN085</t>
  </si>
  <si>
    <t>476</t>
  </si>
  <si>
    <t>Nguyễn Công Nguyên</t>
  </si>
  <si>
    <t>Phó ban Dân tộc và Tôn giáo</t>
  </si>
  <si>
    <t>HN083</t>
  </si>
  <si>
    <t>477</t>
  </si>
  <si>
    <t>Hoàng Xuân Hải</t>
  </si>
  <si>
    <t>Tổng biên tập Tạp chí Môi trường</t>
  </si>
  <si>
    <t>HN082</t>
  </si>
  <si>
    <t>478</t>
  </si>
  <si>
    <t>Đinh Đức Lập</t>
  </si>
  <si>
    <t>Tổng biên tập
Báo Đại Đoàn kết</t>
  </si>
  <si>
    <t>HN086</t>
  </si>
  <si>
    <t>TRUNG ƯƠNG ĐOÀN THANH NIÊN CỘNG SẢN HỒ CHÍ MINH</t>
  </si>
  <si>
    <t>471</t>
  </si>
  <si>
    <t>Nguyễn Huy Lộc</t>
  </si>
  <si>
    <t>TBT Báo SVVN</t>
  </si>
  <si>
    <t>TW Đoàn TNCSHCM</t>
  </si>
  <si>
    <t>HN079</t>
  </si>
  <si>
    <t>472</t>
  </si>
  <si>
    <t>Phạm Bách Khoa</t>
  </si>
  <si>
    <t>GĐ Bảo tàng Tuổi trẻ VN</t>
  </si>
  <si>
    <t>HN081</t>
  </si>
  <si>
    <t>473</t>
  </si>
  <si>
    <t>Trương Văn Cư</t>
  </si>
  <si>
    <t>PGĐTT
TT Thanh thiếu niên MB</t>
  </si>
  <si>
    <t>HN080</t>
  </si>
  <si>
    <t>Hà Nội, ngày 25/4/2012</t>
  </si>
  <si>
    <t>BAN TỔ CHỨC TRUNG ƯƠNG</t>
  </si>
  <si>
    <t xml:space="preserve">BẢNG TỔNG HỢP ĐIỂM
KỲ THI NÂNG NGẠCH CÁN BỘ, CÔNG CHỨC TỪ NGẠCH CHUYÊN VIÊN CHÍNH 
LÊN NGẠCH CHUYÊN VIÊN CAO CẤP CƠ QUAN ĐẢNG, ĐOÀN THỂ NĂM 2011
</t>
  </si>
  <si>
    <t>TT</t>
  </si>
  <si>
    <t>Họ và tên</t>
  </si>
  <si>
    <t>Năm sinh</t>
  </si>
  <si>
    <t>Chức vụ</t>
  </si>
  <si>
    <t>Đơn vị
công tác</t>
  </si>
  <si>
    <t>LƯƠNG HIỆN HƯỞNG</t>
  </si>
  <si>
    <t>Số báo danh</t>
  </si>
  <si>
    <t>ĐIỂM THI
(CẠNH TRANH)</t>
  </si>
  <si>
    <t>ĐIỂM THI
(ĐIỀU KIỆN)</t>
  </si>
  <si>
    <t>Điểm TB các môn cạnh tranh</t>
  </si>
  <si>
    <t>Ghi chú</t>
  </si>
  <si>
    <t>Nam</t>
  </si>
  <si>
    <t>Nữ</t>
  </si>
  <si>
    <t>Mức lương</t>
  </si>
  <si>
    <t>Ngày hưởng</t>
  </si>
  <si>
    <t xml:space="preserve"> Kiến thức chung</t>
  </si>
  <si>
    <t>Viết
 Đề án</t>
  </si>
  <si>
    <t>Bảo vệ 
Đề án</t>
  </si>
  <si>
    <t>Tổng 
điểm</t>
  </si>
  <si>
    <t>Tin học</t>
  </si>
  <si>
    <t>Ngoại ngữ</t>
  </si>
  <si>
    <t>TỈNH UỶ AN GIANG</t>
  </si>
  <si>
    <t>167</t>
  </si>
  <si>
    <t>1</t>
  </si>
  <si>
    <t>Lê Hùng Cường</t>
  </si>
  <si>
    <t>1964</t>
  </si>
  <si>
    <t>Phó Chủ tịch
Hội Nông dân tỉnh</t>
  </si>
  <si>
    <t>Tỉnh uỷ 
An Giang</t>
  </si>
  <si>
    <t>HN003</t>
  </si>
  <si>
    <t>Đạt</t>
  </si>
  <si>
    <t>168</t>
  </si>
  <si>
    <t>2</t>
  </si>
  <si>
    <t>Lưu Vĩnh Nguyên</t>
  </si>
  <si>
    <t>1963</t>
  </si>
  <si>
    <t>Tỉnh ủy viên - Bí thư huyện ủy An Phú</t>
  </si>
  <si>
    <t>HN001</t>
  </si>
  <si>
    <t>169</t>
  </si>
  <si>
    <t>3</t>
  </si>
  <si>
    <t>Nguyễn Hạnh</t>
  </si>
  <si>
    <t>1955</t>
  </si>
  <si>
    <t>Trưởng phòng Nội chính, Văn phòng Tỉnh ủy</t>
  </si>
  <si>
    <t>HN002</t>
  </si>
  <si>
    <t>Miễn</t>
  </si>
  <si>
    <t>TỈNH UỶ BÀ RỊA-VŨNG TÀU</t>
  </si>
  <si>
    <t>206</t>
  </si>
  <si>
    <t>Nguyễn Thị Oanh</t>
  </si>
  <si>
    <t>1958</t>
  </si>
  <si>
    <t>Phó trưởng ban
Ban Dân vận TU</t>
  </si>
  <si>
    <t>Tỉnh uỷ
Bà Rịa -Vũng Tàu</t>
  </si>
  <si>
    <t>HN415</t>
  </si>
  <si>
    <t>207</t>
  </si>
  <si>
    <t>Mai Ngọc Thuận</t>
  </si>
  <si>
    <t>1966</t>
  </si>
  <si>
    <t>Bí thư Huyện ủy Đất Đỏ</t>
  </si>
  <si>
    <t>HN416</t>
  </si>
  <si>
    <t>208</t>
  </si>
  <si>
    <t>Nguyễn Văn Trình</t>
  </si>
  <si>
    <t>1959</t>
  </si>
  <si>
    <t>Bí thư thị ủy Bà Rịa</t>
  </si>
  <si>
    <t>HN417</t>
  </si>
  <si>
    <t>TỈNH UỶ BẠC LIÊU</t>
  </si>
  <si>
    <t>180</t>
  </si>
  <si>
    <t>Nguyễn Văn Hoà</t>
  </si>
  <si>
    <t>Tỉnh ủy viên - Bí thư huyện ủy Hòa Bình</t>
  </si>
  <si>
    <t>Tỉnh uỷ 
Bạc Liêu</t>
  </si>
  <si>
    <t>HN310</t>
  </si>
  <si>
    <t>TỈNH UỶ BẮC KẠN</t>
  </si>
  <si>
    <t>177</t>
  </si>
  <si>
    <t>Đồng Văn Lưu</t>
  </si>
  <si>
    <t>1973</t>
  </si>
  <si>
    <t>Tỉnh uỷ viên, Bí Thư Tỉnh đoàn</t>
  </si>
  <si>
    <t>Tỉnh uỷ 
Bắc Kạn</t>
  </si>
  <si>
    <t>HN051</t>
  </si>
  <si>
    <t>178</t>
  </si>
  <si>
    <t>Phạm Duy Hưng</t>
  </si>
  <si>
    <t>Tỉnh uỷ viên, Phó trưởng Ban Thường trực Ban Tổ chức TU</t>
  </si>
  <si>
    <t>HN052</t>
  </si>
  <si>
    <t>179</t>
  </si>
  <si>
    <t>Nguyễn Quang Khôi</t>
  </si>
  <si>
    <t>Tỉnh uỷ viên, Phó Chánh Văn phòng Tỉnh uỷ</t>
  </si>
  <si>
    <t>HN050</t>
  </si>
  <si>
    <t>TỈNH UỶ BẮC GIANG</t>
  </si>
  <si>
    <t>170</t>
  </si>
  <si>
    <t>Nguyễn Viết Tuấn</t>
  </si>
  <si>
    <t>TUV, Bí thư Huyện uỷ, Chủ tịch HĐND huyện Yên Dũng</t>
  </si>
  <si>
    <t>Tỉnh uỷ 
Bắc Giang</t>
  </si>
  <si>
    <t>HN486</t>
  </si>
  <si>
    <t>171</t>
  </si>
  <si>
    <t>Thân Minh Quế</t>
  </si>
  <si>
    <t>TUV, Bí thư Huyện uỷ Yên Thế</t>
  </si>
  <si>
    <t>HN484</t>
  </si>
  <si>
    <t>172</t>
  </si>
  <si>
    <t>Đỗ Mạnh Tiến</t>
  </si>
  <si>
    <t>1960</t>
  </si>
  <si>
    <t>Bí thư Huyện uỷ, Chủ tịch HĐND huyện Tân Yên</t>
  </si>
  <si>
    <t>HN485</t>
  </si>
  <si>
    <t>173</t>
  </si>
  <si>
    <t>4</t>
  </si>
  <si>
    <t>Trịnh Thanh Giang</t>
  </si>
  <si>
    <t>Phó Trưởng ban Dân vận TU</t>
  </si>
  <si>
    <t>HN483</t>
  </si>
  <si>
    <t>174</t>
  </si>
  <si>
    <t>5</t>
  </si>
  <si>
    <t>Lê Đức Hoà</t>
  </si>
  <si>
    <t>1954</t>
  </si>
  <si>
    <t>Phó Trưởng Ban Tổ chức TU</t>
  </si>
  <si>
    <t>HN480</t>
  </si>
  <si>
    <t>Ko
 thi</t>
  </si>
  <si>
    <t>175</t>
  </si>
  <si>
    <t>6</t>
  </si>
  <si>
    <t>Đỗ Đức Hà</t>
  </si>
  <si>
    <t>UVBTV, Trưởng ban Tuyên giáo TU</t>
  </si>
  <si>
    <t>HN481</t>
  </si>
  <si>
    <t>176</t>
  </si>
  <si>
    <t>7</t>
  </si>
  <si>
    <t>Lê Thị Thu Hồng</t>
  </si>
  <si>
    <t>1969</t>
  </si>
  <si>
    <t>UVBTV, Trưởng ban Dân vận TU</t>
  </si>
  <si>
    <t>HN482</t>
  </si>
  <si>
    <t>TỈNH UỶ BẮC NINH</t>
  </si>
  <si>
    <t>181</t>
  </si>
  <si>
    <t>Nguyễn Hương Giang</t>
  </si>
  <si>
    <t>TUV, Phó trưởng Ban thường trực Ban Tổ chức TU</t>
  </si>
  <si>
    <t>Tỉnh uỷ 
Bắc Ninh</t>
  </si>
  <si>
    <t>HN059</t>
  </si>
  <si>
    <t>182</t>
  </si>
  <si>
    <t>Nguyễn Văn Đoàn</t>
  </si>
  <si>
    <t>TUV, Bí thư  Đảng ủy khối các cơ quan tỉnh</t>
  </si>
  <si>
    <t>HN058</t>
  </si>
  <si>
    <t>TỈNH UỶ BẾN TRE</t>
  </si>
  <si>
    <t>209</t>
  </si>
  <si>
    <t>Trần Văn Hữu</t>
  </si>
  <si>
    <t>Phó Trưởng ban Tuyên giáo TU</t>
  </si>
  <si>
    <t>Tỉnh uỷ
Bến Tre</t>
  </si>
  <si>
    <t>HN418</t>
  </si>
  <si>
    <t>TỈNH UỶ BÌNH DƯƠNG</t>
  </si>
  <si>
    <t>217</t>
  </si>
  <si>
    <t>Trần Hồng Long</t>
  </si>
  <si>
    <t>Tỉnh uỷ
Bình Dương</t>
  </si>
  <si>
    <t>HN216</t>
  </si>
  <si>
    <t>218</t>
  </si>
  <si>
    <t>Trần Hoàng Thi</t>
  </si>
  <si>
    <t>Trưởng phòng Bảo vệ chính trị nội bộ, Ban Tổ chức TU</t>
  </si>
  <si>
    <t>HN217</t>
  </si>
  <si>
    <t>219</t>
  </si>
  <si>
    <t>Nguyễn Thị Kim Oanh</t>
  </si>
  <si>
    <t>Phó Trưởng ban TT Ban Dân vận TU</t>
  </si>
  <si>
    <t>HN218</t>
  </si>
  <si>
    <t>220</t>
  </si>
  <si>
    <t>Lê Thị Mộng Diễm</t>
  </si>
  <si>
    <t>1970</t>
  </si>
  <si>
    <t>Phó hiệu trưởng Trường Chính trị tỉnh</t>
  </si>
  <si>
    <t>HN219</t>
  </si>
  <si>
    <t>TỈNH UỶ BÌNH ĐỊNH</t>
  </si>
  <si>
    <t>210</t>
  </si>
  <si>
    <t>Nguyễn Văn
 Chánh</t>
  </si>
  <si>
    <t xml:space="preserve">TUV, Chánh VP TU </t>
  </si>
  <si>
    <t>Tỉnh uỷ
Bình Định</t>
  </si>
  <si>
    <t>HN425</t>
  </si>
  <si>
    <t>211</t>
  </si>
  <si>
    <t>Châu Thị Hồng Kha</t>
  </si>
  <si>
    <t>Phó T/ban TC TU</t>
  </si>
  <si>
    <t>HN420</t>
  </si>
  <si>
    <t>212</t>
  </si>
  <si>
    <t>Nguyễn Ngọc
 Anh</t>
  </si>
  <si>
    <t xml:space="preserve">Phó Chủ tịch Liên đoàn Lao động tỉnh </t>
  </si>
  <si>
    <t>HN423</t>
  </si>
  <si>
    <t>213</t>
  </si>
  <si>
    <t>Phan Cao 
Thắng</t>
  </si>
  <si>
    <t>TVTU, Bí thư Thành ủy Quy Nhơn</t>
  </si>
  <si>
    <t>HN419</t>
  </si>
  <si>
    <t>214</t>
  </si>
  <si>
    <t>Hồ Quang 
Châu</t>
  </si>
  <si>
    <t>Phó TB. Ttr, Ban Bảo vệ, CSSKCB tỉnh</t>
  </si>
  <si>
    <t>HN422</t>
  </si>
  <si>
    <t>215</t>
  </si>
  <si>
    <t>Nguyễn Thị Thu Hà</t>
  </si>
  <si>
    <t xml:space="preserve"> </t>
  </si>
  <si>
    <t>1961</t>
  </si>
  <si>
    <t>HN424</t>
  </si>
  <si>
    <t>216</t>
  </si>
  <si>
    <t>Lê Minh Tuấn</t>
  </si>
  <si>
    <t>HN421</t>
  </si>
  <si>
    <t>TỈNH UỶ BÌNH PHƯỚC</t>
  </si>
  <si>
    <t>221</t>
  </si>
  <si>
    <t>Đoàn Văn Rồi</t>
  </si>
  <si>
    <t>Phó chủ tịch TT, Liên đoàn LĐ tỉnh</t>
  </si>
  <si>
    <t>Tỉnh uỷ
Bình Phước</t>
  </si>
  <si>
    <t>HN009</t>
  </si>
  <si>
    <t>222</t>
  </si>
  <si>
    <t>Nguyễn Thanh Vân</t>
  </si>
  <si>
    <t>UVTV
TU, Bí thư Huyện uỷ Lộc Ninh</t>
  </si>
  <si>
    <t>HN007</t>
  </si>
  <si>
    <t>223</t>
  </si>
  <si>
    <t>Nguyễn Phước Thành</t>
  </si>
  <si>
    <t>1962</t>
  </si>
  <si>
    <t>Phó Văn phòng
 Tỉnh uỷ</t>
  </si>
  <si>
    <t>HN011</t>
  </si>
  <si>
    <t>224</t>
  </si>
  <si>
    <t>Nguyễn Thị Kim Nga</t>
  </si>
  <si>
    <t>TUV, Chủ tịch Hội Nông dân tỉnh</t>
  </si>
  <si>
    <t>HN008</t>
  </si>
  <si>
    <t>225</t>
  </si>
  <si>
    <t>Nguyễn Phúc Hậu</t>
  </si>
  <si>
    <t>1965</t>
  </si>
  <si>
    <t>Phó bí thư TT Bù Đốp</t>
  </si>
  <si>
    <t>HN010</t>
  </si>
  <si>
    <t>TỈNH UỶ BÌNH THUẬN</t>
  </si>
  <si>
    <t>183</t>
  </si>
  <si>
    <t>Huỳnh Thanh
 Cảnh</t>
  </si>
  <si>
    <t>TUV, GĐ Sở Nông nghiệp &amp;PTTNT
(nguyên Bí thư HU Hàm Thuận Bắc)</t>
  </si>
  <si>
    <t>Tỉnh uỷ 
Bình Thuận</t>
  </si>
  <si>
    <t>HN215</t>
  </si>
  <si>
    <t>184</t>
  </si>
  <si>
    <t>Nguyễn Văn 
Phong</t>
  </si>
  <si>
    <t>Phó 
Phòng, Ban Tổ chức TU</t>
  </si>
  <si>
    <t>HN214</t>
  </si>
  <si>
    <t>185</t>
  </si>
  <si>
    <t>Nguyễn Thị Phúc</t>
  </si>
  <si>
    <t>TUV, Chủ tịch Hội Liên LHPN tỉnh</t>
  </si>
  <si>
    <t>HN211</t>
  </si>
  <si>
    <t>186</t>
  </si>
  <si>
    <t>Trần Tới</t>
  </si>
  <si>
    <t>Phó Văn phòng Tỉnh uỷ</t>
  </si>
  <si>
    <t>HN213</t>
  </si>
  <si>
    <t>187</t>
  </si>
  <si>
    <t>Phùng Hữu Cư</t>
  </si>
  <si>
    <t>Phó Bí thư TT Huyện uỷ Đức Linh</t>
  </si>
  <si>
    <t>HN212</t>
  </si>
  <si>
    <t>TỈNH UỶ CÀ MAU</t>
  </si>
  <si>
    <t>226</t>
  </si>
  <si>
    <t>Phan Danh</t>
  </si>
  <si>
    <t>1957</t>
  </si>
  <si>
    <t>Phó Bí 
thư TT Ngọc Hiền</t>
  </si>
  <si>
    <t>Tỉnh uỷ
Cà Mau</t>
  </si>
  <si>
    <t>HN414</t>
  </si>
  <si>
    <t>227</t>
  </si>
  <si>
    <t>Trần Văn Hiện</t>
  </si>
  <si>
    <t>UVTVTU
Bí thư huyện ủy Năm Căn</t>
  </si>
  <si>
    <t>HN413</t>
  </si>
  <si>
    <t>TỈNH UỶ CAO BẰNG</t>
  </si>
  <si>
    <t>228</t>
  </si>
  <si>
    <t>Hoàng Thanh Bình</t>
  </si>
  <si>
    <t>Tỉnh uỷ viên, Phó chủ tịch MTTW tỉnh</t>
  </si>
  <si>
    <t>Tỉnh uỷ
Cao Bằng</t>
  </si>
  <si>
    <t>HN234</t>
  </si>
  <si>
    <t>229</t>
  </si>
  <si>
    <t>Hà Ngọc Giáp</t>
  </si>
  <si>
    <t>Tỉnh uỷ viên, Chánh Văn phòng TU</t>
  </si>
  <si>
    <t>HN235</t>
  </si>
  <si>
    <t>230</t>
  </si>
  <si>
    <t>Lê Thị Xuân</t>
  </si>
  <si>
    <t>Phó trưởng ban Tuyên giáo TU</t>
  </si>
  <si>
    <t>HN236</t>
  </si>
  <si>
    <t>THÀNH UỶ CẦN THƠ</t>
  </si>
  <si>
    <t>120</t>
  </si>
  <si>
    <t>Lê Tấn Thủ</t>
  </si>
  <si>
    <t>1967</t>
  </si>
  <si>
    <t>Phó Chánh Văn phòng Thành uỷ</t>
  </si>
  <si>
    <t>Thành uỷ 
Cần Thơ</t>
  </si>
  <si>
    <t>HN326</t>
  </si>
  <si>
    <t>121</t>
  </si>
  <si>
    <t>Phan Thanh Phong</t>
  </si>
  <si>
    <t>HN321</t>
  </si>
  <si>
    <t>122</t>
  </si>
  <si>
    <t>Đinh Công Út</t>
  </si>
  <si>
    <t>HN322</t>
  </si>
  <si>
    <t>123</t>
  </si>
  <si>
    <t>Phan Thị Hồng Nhung</t>
  </si>
  <si>
    <t>Chủ tịch Hội LHPN thành phố</t>
  </si>
  <si>
    <t>HN323</t>
  </si>
  <si>
    <t>124</t>
  </si>
  <si>
    <t>Nguyễn Sơn Tùng</t>
  </si>
  <si>
    <t>Phó Chủ tịch Hội Nông dân thành phố</t>
  </si>
  <si>
    <t>HN324</t>
  </si>
  <si>
    <t>125</t>
  </si>
  <si>
    <t>Bùi Ngọc Ánh</t>
  </si>
  <si>
    <t>Phó Văn phòng Thành ủy</t>
  </si>
  <si>
    <t>HN325</t>
  </si>
  <si>
    <t>THÀNH UỶ ĐÀ NẴNG</t>
  </si>
  <si>
    <t>145</t>
  </si>
  <si>
    <t>Võ Ngọc Đồng</t>
  </si>
  <si>
    <t>Phó TB. Ttr. Ban Dân vận TU</t>
  </si>
  <si>
    <t>Thành uỷ
Đà Nẵng</t>
  </si>
  <si>
    <t>HN030</t>
  </si>
  <si>
    <t>146</t>
  </si>
  <si>
    <t>Lê Thị Thúc</t>
  </si>
  <si>
    <t>Phó Bí thư Đảng uỷ khối các cơ quan thành phố</t>
  </si>
  <si>
    <t>HN031</t>
  </si>
  <si>
    <t>147</t>
  </si>
  <si>
    <t>Nguyễn Đức Lại</t>
  </si>
  <si>
    <t>1956</t>
  </si>
  <si>
    <t>Chủ tịch Công đoàn ngành Giáo dục</t>
  </si>
  <si>
    <t>HN032</t>
  </si>
  <si>
    <t>148</t>
  </si>
  <si>
    <t>Võ Văn Thương</t>
  </si>
  <si>
    <t>Thành uỷ viên, Bí thư, CTUBND quận Cẩm Lệ</t>
  </si>
  <si>
    <t>HN033</t>
  </si>
  <si>
    <t>TỈNH UỶ ĐẮC LẮC</t>
  </si>
  <si>
    <t>231</t>
  </si>
  <si>
    <t xml:space="preserve">Trần Phú </t>
  </si>
  <si>
    <t xml:space="preserve">TVTU, Trưởng Ban
Tổ chức TU.  </t>
  </si>
  <si>
    <t>Tỉnh uỷ
Đắc Lắc</t>
  </si>
  <si>
    <t>HN426</t>
  </si>
  <si>
    <t>232</t>
  </si>
  <si>
    <t>Lê Thái Dũng</t>
  </si>
  <si>
    <t>Phó Bí thư HU 
Cư Kuin</t>
  </si>
  <si>
    <t>HN429</t>
  </si>
  <si>
    <t>233</t>
  </si>
  <si>
    <t>Miên Klơng</t>
  </si>
  <si>
    <t xml:space="preserve">TUV, Bí thư HU
Cư Kuin </t>
  </si>
  <si>
    <t>HN428</t>
  </si>
  <si>
    <t>234</t>
  </si>
  <si>
    <t>Y Khút Niê
(Đại biểu QH)</t>
  </si>
  <si>
    <t>TUV, Chủ tịch Liên đoàn LĐ tỉnh</t>
  </si>
  <si>
    <t>HN427</t>
  </si>
  <si>
    <t>235</t>
  </si>
  <si>
    <t xml:space="preserve">Bạch Văn Mạnh </t>
  </si>
  <si>
    <t>Phó Trưởng Ban Tuyên giáo TU</t>
  </si>
  <si>
    <t>HN430</t>
  </si>
  <si>
    <t>236</t>
  </si>
  <si>
    <t>Phạm Phượng</t>
  </si>
  <si>
    <t>Trưởng phòng Tổ chức cán bộ, Ban Tổ chức TU</t>
  </si>
  <si>
    <t>HN431</t>
  </si>
  <si>
    <t>TỈNH UỶ ĐẮC NÔNG</t>
  </si>
  <si>
    <t>188</t>
  </si>
  <si>
    <t>Trần Đình Vinh</t>
  </si>
  <si>
    <t>Phó T/ban TC Tỉnh ủy</t>
  </si>
  <si>
    <t>Tỉnh ủy 
Đắk Nông</t>
  </si>
  <si>
    <t>HN332</t>
  </si>
  <si>
    <t>189</t>
  </si>
  <si>
    <t>Đặng Văn Tin</t>
  </si>
  <si>
    <t>Bí thư HU Đắk Glong</t>
  </si>
  <si>
    <t>HN330</t>
  </si>
  <si>
    <t>190</t>
  </si>
  <si>
    <t>Đỗ Bích Huy</t>
  </si>
  <si>
    <t>Chủ tịch LĐLĐ tỉnh</t>
  </si>
  <si>
    <t>HN329</t>
  </si>
  <si>
    <t>191</t>
  </si>
  <si>
    <t>Lê Văn Tấn</t>
  </si>
  <si>
    <t>Bí thư - CT HĐND huyện Đắk Mil</t>
  </si>
  <si>
    <t>HN331</t>
  </si>
  <si>
    <t>TỈNH UỶ ĐIỆN BIÊN</t>
  </si>
  <si>
    <t>237</t>
  </si>
  <si>
    <t>Trần Thúy Hồng</t>
  </si>
  <si>
    <t>Phó Chánh văn phòng
Tỉnh uỷ</t>
  </si>
  <si>
    <t>Tỉnh uỷ
Điện Biên</t>
  </si>
  <si>
    <t>HN348</t>
  </si>
  <si>
    <t>238</t>
  </si>
  <si>
    <t>Hoàng Ngọc Vinh</t>
  </si>
  <si>
    <t>Tỉnh ủy viên, Chủ tịch
LĐLĐ tỉnh</t>
  </si>
  <si>
    <t>HN347</t>
  </si>
  <si>
    <t>239</t>
  </si>
  <si>
    <t>Trần Thị Dung</t>
  </si>
  <si>
    <t>Phó Chủ tịch Thường trực MTTQ tỉnh</t>
  </si>
  <si>
    <t>HN349</t>
  </si>
  <si>
    <t>240</t>
  </si>
  <si>
    <t>Lầu Thị Mại</t>
  </si>
  <si>
    <t>UVTV, Trưởng ban
Dân vận TU</t>
  </si>
  <si>
    <t>HN346</t>
  </si>
  <si>
    <t>TỈNH UỶ ĐỒNG NAI</t>
  </si>
  <si>
    <t>241</t>
  </si>
  <si>
    <t>Đặng Mạnh Trung</t>
  </si>
  <si>
    <t>TUV, Phó trưởng Ban Dân vận TU</t>
  </si>
  <si>
    <t>Tỉnh uỷ
Đồng Nai</t>
  </si>
  <si>
    <t>HN320</t>
  </si>
  <si>
    <t>242</t>
  </si>
  <si>
    <t>Nguyễn Văn Được</t>
  </si>
  <si>
    <t>TUV, Bí thư Huyện uỷ Long Thành</t>
  </si>
  <si>
    <t>HN319</t>
  </si>
  <si>
    <t>243</t>
  </si>
  <si>
    <t>Đào Văn Minh</t>
  </si>
  <si>
    <t>Phó Bí thư Huyện uỷ Long Thành</t>
  </si>
  <si>
    <t>HN318</t>
  </si>
  <si>
    <t>244</t>
  </si>
  <si>
    <t>Phạm Văn Ru</t>
  </si>
  <si>
    <t>TUV Phó Trưởng Ban Tổ chức TU</t>
  </si>
  <si>
    <t>HN317</t>
  </si>
  <si>
    <t>245</t>
  </si>
  <si>
    <t>Lâm Văn Nghĩa</t>
  </si>
  <si>
    <t>Chánh Văn phòng TU</t>
  </si>
  <si>
    <t>HN316</t>
  </si>
  <si>
    <t>TỈNH UỶ ĐỒNG THÁP</t>
  </si>
  <si>
    <t>246</t>
  </si>
  <si>
    <t>Nguyễn Văn Thể</t>
  </si>
  <si>
    <t>UVTWDK, UVTV, Bí thư HU
Tân Hồng</t>
  </si>
  <si>
    <t>Tỉnh uỷ
Đồng Tháp</t>
  </si>
  <si>
    <t>HN311</t>
  </si>
  <si>
    <t>247</t>
  </si>
  <si>
    <t>Nguyễn Minh Tuấn</t>
  </si>
  <si>
    <t>Phó Trưởng phòng TCCB, Ban Tổ chức TU</t>
  </si>
  <si>
    <t>HN315</t>
  </si>
  <si>
    <t>248</t>
  </si>
  <si>
    <t>Lê Thị Thu Hà</t>
  </si>
  <si>
    <t xml:space="preserve">Phó Hiệu trưởng Trường Chính trị tỉnh </t>
  </si>
  <si>
    <t>HN314</t>
  </si>
  <si>
    <t>249</t>
  </si>
  <si>
    <t>Nguyễn Thanh Hùng</t>
  </si>
  <si>
    <t xml:space="preserve">TUV, Bí thư Huyện 
ủy Cao Lãnh  </t>
  </si>
  <si>
    <t>HN312</t>
  </si>
  <si>
    <t>250</t>
  </si>
  <si>
    <t>Nguyễn Tấn Lực</t>
  </si>
  <si>
    <t>HN313</t>
  </si>
  <si>
    <t>TỈNH UỶ GIA LAI</t>
  </si>
  <si>
    <t>251</t>
  </si>
  <si>
    <t>Trịnh Duy Thuân</t>
  </si>
  <si>
    <t xml:space="preserve">TUV- Chánh VP Tỉnh uỷ </t>
  </si>
  <si>
    <t>Tỉnh uỷ
Gia Lai</t>
  </si>
  <si>
    <t>HN024</t>
  </si>
  <si>
    <t>252</t>
  </si>
  <si>
    <t>Phạm Thị Thu Dung</t>
  </si>
  <si>
    <t>Phó Trưởng ban  
Ban Tuyên giáo TU</t>
  </si>
  <si>
    <t>HN029</t>
  </si>
  <si>
    <t>253</t>
  </si>
  <si>
    <t>Đoàn Bảy</t>
  </si>
  <si>
    <t>Phó Chủ tịch LĐLĐ tỉnh</t>
  </si>
  <si>
    <t>HN027</t>
  </si>
  <si>
    <t>254</t>
  </si>
  <si>
    <t>Nguyễn Thị Kim Hoa</t>
  </si>
  <si>
    <t xml:space="preserve"> Phó TB chuyên trách
Ban CSSKCB tỉnh </t>
  </si>
  <si>
    <t>HN026</t>
  </si>
  <si>
    <t>255</t>
  </si>
  <si>
    <t>Phạm Văn Binh</t>
  </si>
  <si>
    <t>Phó Chánh VP Tỉnh ủy</t>
  </si>
  <si>
    <t>HN028</t>
  </si>
  <si>
    <t>256</t>
  </si>
  <si>
    <t>Lê Phan Lương</t>
  </si>
  <si>
    <t>TUV- Bí thư HU
Chư Pưh</t>
  </si>
  <si>
    <t>HN025</t>
  </si>
  <si>
    <t>TỈNH UỶ HÀ GIANG</t>
  </si>
  <si>
    <t>257</t>
  </si>
  <si>
    <t>Trần Mạnh Lợi</t>
  </si>
  <si>
    <t>TVTU, Bí thư Thành ủy
Hà Giang</t>
  </si>
  <si>
    <t>Tỉnh uỷ
Hà Giang</t>
  </si>
  <si>
    <t>HN224</t>
  </si>
  <si>
    <t>258</t>
  </si>
  <si>
    <t>Dương Minh Hòa</t>
  </si>
  <si>
    <t>TUV. Bí thư HU
Xín Mần</t>
  </si>
  <si>
    <t>HN230</t>
  </si>
  <si>
    <t>259</t>
  </si>
  <si>
    <t>Phạm Văn Nhần</t>
  </si>
  <si>
    <t>HN233</t>
  </si>
  <si>
    <t>260</t>
  </si>
  <si>
    <t>Lê Thị Bích Hằng</t>
  </si>
  <si>
    <t>TUV, Chủ tịch Hội LHPN tỉnh</t>
  </si>
  <si>
    <t>HN225</t>
  </si>
  <si>
    <t>261</t>
  </si>
  <si>
    <t>Sùng Mí Sính</t>
  </si>
  <si>
    <t>TUV, Bí thư huyện ủy
Mèo Vạc</t>
  </si>
  <si>
    <t>HN226</t>
  </si>
  <si>
    <t>262</t>
  </si>
  <si>
    <t>Nguyễn Tiến Lợi</t>
  </si>
  <si>
    <t>TUV, Bí thư HU
Vị Xuyên</t>
  </si>
  <si>
    <t>HN229</t>
  </si>
  <si>
    <t>263</t>
  </si>
  <si>
    <t>Vi Hữu Cầu</t>
  </si>
  <si>
    <t>TUV, Bí thư HU
Bắc Mê</t>
  </si>
  <si>
    <t>HN227</t>
  </si>
  <si>
    <t>264</t>
  </si>
  <si>
    <t>8</t>
  </si>
  <si>
    <t xml:space="preserve">Hoàng Văn Vịnh </t>
  </si>
  <si>
    <t>TUV, Bí thư HU
Yên Minh</t>
  </si>
  <si>
    <t>HN228</t>
  </si>
  <si>
    <t>265</t>
  </si>
  <si>
    <t>9</t>
  </si>
  <si>
    <t>Hoàng Long Hính</t>
  </si>
  <si>
    <t>Chủ tịch Hội Cựu Chiến binh tỉnh</t>
  </si>
  <si>
    <t>HN231</t>
  </si>
  <si>
    <t>266</t>
  </si>
  <si>
    <t>10</t>
  </si>
  <si>
    <t>Nông Quốc Chài</t>
  </si>
  <si>
    <t>HN232</t>
  </si>
  <si>
    <t>TỈNH UỶ HÀ NAM</t>
  </si>
  <si>
    <t>267</t>
  </si>
  <si>
    <t>Đỗ Văn Sáng</t>
  </si>
  <si>
    <t>TVTU, Bí thư Thành ủy Phủ Lý</t>
  </si>
  <si>
    <t>Tỉnh uỷ
Hà Nam</t>
  </si>
  <si>
    <t>HN156</t>
  </si>
  <si>
    <t>268</t>
  </si>
  <si>
    <t>Tạ Đình Hòa</t>
  </si>
  <si>
    <t>Phó trưởng ban  Tuyên giáo TU</t>
  </si>
  <si>
    <t>HN158</t>
  </si>
  <si>
    <t>269</t>
  </si>
  <si>
    <t>Lê Văn Hồng</t>
  </si>
  <si>
    <t xml:space="preserve">TUV, Chánh Văn phòng Tỉnh uỷ  </t>
  </si>
  <si>
    <t>HN157</t>
  </si>
  <si>
    <t>THÀNH UỶ HÀ NỘI</t>
  </si>
  <si>
    <t>126</t>
  </si>
  <si>
    <t>Nguyễn Thị Minh Hạnh</t>
  </si>
  <si>
    <t>Thành uỷ 
Hà Nội</t>
  </si>
  <si>
    <t>HN062</t>
  </si>
  <si>
    <t>127</t>
  </si>
  <si>
    <t xml:space="preserve">Cao Thị Ngọc Lan           </t>
  </si>
  <si>
    <t xml:space="preserve">Phó bí thư Thường trực
Quận uỷ Ba Đình </t>
  </si>
  <si>
    <t>HN076</t>
  </si>
  <si>
    <t>128</t>
  </si>
  <si>
    <t>Nguyễn Thị Hường</t>
  </si>
  <si>
    <t>Bí thư  ĐU Khối các trường ĐH-CĐ Hà Nôi</t>
  </si>
  <si>
    <t>HN072</t>
  </si>
  <si>
    <t>129</t>
  </si>
  <si>
    <t xml:space="preserve">Nguyễn Thị Liên                 </t>
  </si>
  <si>
    <t xml:space="preserve">Phó bí thư Thường trực
Quận uỷ Hà Đông </t>
  </si>
  <si>
    <t>HN075</t>
  </si>
  <si>
    <t>130</t>
  </si>
  <si>
    <t xml:space="preserve">Nguyễn Tất Thắng       </t>
  </si>
  <si>
    <t>TUV, Phó bí thư TT 
Huyện uỷ Đan Phượng</t>
  </si>
  <si>
    <t>HN078</t>
  </si>
  <si>
    <t>131</t>
  </si>
  <si>
    <t>Nguyễn Đức Hưng</t>
  </si>
  <si>
    <t>Bí thư Đảng uỷ khối Công nghiệp HN</t>
  </si>
  <si>
    <t>HN074</t>
  </si>
  <si>
    <t>132</t>
  </si>
  <si>
    <t>Trần Văn Khương</t>
  </si>
  <si>
    <t>Thành uỷ viên, Phó bí thư Thường trực Huyện uỷ Thanh Trì</t>
  </si>
  <si>
    <t>HN067</t>
  </si>
  <si>
    <t>133</t>
  </si>
  <si>
    <t xml:space="preserve">Nguyễn Thế Toàn          </t>
  </si>
  <si>
    <t xml:space="preserve">Phó bí thư Thường trực Quận uỷ Cầu Giấy </t>
  </si>
  <si>
    <t>HN068</t>
  </si>
  <si>
    <t>134</t>
  </si>
  <si>
    <t>Nguyễn Thị Ngọc Thanh</t>
  </si>
  <si>
    <t>Phó chủ tịch TT Hội LHPN thành phố</t>
  </si>
  <si>
    <t>HN061</t>
  </si>
  <si>
    <t>135</t>
  </si>
  <si>
    <t>Lê Tiến Nhật</t>
  </si>
  <si>
    <t xml:space="preserve">Thành uỷ viên, Bí thư Quận uỷ Đống Đa </t>
  </si>
  <si>
    <t>HN065</t>
  </si>
  <si>
    <t>136</t>
  </si>
  <si>
    <t>11</t>
  </si>
  <si>
    <t xml:space="preserve">Nguyễn Đức Vinh          </t>
  </si>
  <si>
    <t xml:space="preserve">Phó bí thư Thường trực Quận uỷ Hoàng Mai </t>
  </si>
  <si>
    <t>HN069</t>
  </si>
  <si>
    <t>137</t>
  </si>
  <si>
    <t>12</t>
  </si>
  <si>
    <t xml:space="preserve">Bùi Thị Bích Hằng            </t>
  </si>
  <si>
    <t>Phó Bí thư  Quận uỷ Thanh Xuân</t>
  </si>
  <si>
    <t>HN071</t>
  </si>
  <si>
    <t>138</t>
  </si>
  <si>
    <t>13</t>
  </si>
  <si>
    <t>Nguyễn Thị Thanh Hà</t>
  </si>
  <si>
    <t>Phó chủ tịch LĐLĐ thành phố</t>
  </si>
  <si>
    <t>HN060</t>
  </si>
  <si>
    <t>139</t>
  </si>
  <si>
    <t>14</t>
  </si>
  <si>
    <t>Trịnh Huy Thành</t>
  </si>
  <si>
    <t>Bí thư  ĐU Khối Du lịch Hà Nôi</t>
  </si>
  <si>
    <t>HN073</t>
  </si>
  <si>
    <t>140</t>
  </si>
  <si>
    <t>15</t>
  </si>
  <si>
    <t>Nguyễn Xuân Điệp</t>
  </si>
  <si>
    <t>Phó chủ tịch MTTQ thành phố HN</t>
  </si>
  <si>
    <t>HN077</t>
  </si>
  <si>
    <t>141</t>
  </si>
  <si>
    <t>16</t>
  </si>
  <si>
    <t xml:space="preserve">Nguyễn Lan Hương       </t>
  </si>
  <si>
    <t>1968</t>
  </si>
  <si>
    <t xml:space="preserve">Thành uỷ viên, Bí thư Quận uỷ Hai Bà Trưng </t>
  </si>
  <si>
    <t>HN063</t>
  </si>
  <si>
    <t>142</t>
  </si>
  <si>
    <t>17</t>
  </si>
  <si>
    <t>Nguyễn Văn Phong</t>
  </si>
  <si>
    <t>Thành uỷ viên, Bí thư Huyện uỷ Sóc Sơn</t>
  </si>
  <si>
    <t>HN066</t>
  </si>
  <si>
    <t>143</t>
  </si>
  <si>
    <t>18</t>
  </si>
  <si>
    <t xml:space="preserve">Nguyễn Thị Tuyến              </t>
  </si>
  <si>
    <t>1971</t>
  </si>
  <si>
    <t xml:space="preserve">TUV, Bí thư Huyện uỷ Chương Mỹ </t>
  </si>
  <si>
    <t>HN064</t>
  </si>
  <si>
    <t>144</t>
  </si>
  <si>
    <t>19</t>
  </si>
  <si>
    <t xml:space="preserve">Nguyễn Văn Bổng                </t>
  </si>
  <si>
    <t>Phó bí thư  Huyện uỷ Thanh Oai</t>
  </si>
  <si>
    <t>HN070</t>
  </si>
  <si>
    <t>TỈNH UỶ HÀ TĨNH</t>
  </si>
  <si>
    <t>270</t>
  </si>
  <si>
    <t>Nguyễn Văn Danh</t>
  </si>
  <si>
    <t>Phó trưởng Ban
Tổ chức TU</t>
  </si>
  <si>
    <t>Tỉnh uỷ
Hà Tĩnh</t>
  </si>
  <si>
    <t>HN447</t>
  </si>
  <si>
    <t>271</t>
  </si>
  <si>
    <t>Hoàng Trung Dũng</t>
  </si>
  <si>
    <t>TUV, Chánh VP Tỉnh uỷ</t>
  </si>
  <si>
    <t>HN451</t>
  </si>
  <si>
    <t>272</t>
  </si>
  <si>
    <t>Nguyễn Văn Bổng</t>
  </si>
  <si>
    <t>Phó BT TT HU, Chủ tịch HĐND huyên Kỳ Anh</t>
  </si>
  <si>
    <t>HN444</t>
  </si>
  <si>
    <t>273</t>
  </si>
  <si>
    <t>Nguyễn Viết Thường</t>
  </si>
  <si>
    <t>Trưởng phòng, 
Ban Tuyên giáo TU</t>
  </si>
  <si>
    <t>HN445</t>
  </si>
  <si>
    <t>274</t>
  </si>
  <si>
    <t>Mai Trọng Minh</t>
  </si>
  <si>
    <t>Phó Bí thư  Đảng uỷ khối các cơ quan tỉnh</t>
  </si>
  <si>
    <t>HN448</t>
  </si>
  <si>
    <t>275</t>
  </si>
  <si>
    <t>Trần Trung Thành</t>
  </si>
  <si>
    <t>Phó Chủ tịch Hội Nông dân tỉnh</t>
  </si>
  <si>
    <t>HN450</t>
  </si>
  <si>
    <t>276</t>
  </si>
  <si>
    <t>Bùi Đức Hạnh</t>
  </si>
  <si>
    <t>TUV, Bí thư HU
Can Lộc</t>
  </si>
  <si>
    <t>HN443</t>
  </si>
  <si>
    <t>277</t>
  </si>
  <si>
    <t>Lê Mạnh Kiều</t>
  </si>
  <si>
    <t>Phó trưởng Ban
Dân vận TU</t>
  </si>
  <si>
    <t>HN446</t>
  </si>
  <si>
    <t>278</t>
  </si>
  <si>
    <t>Lê Đăng Chất</t>
  </si>
  <si>
    <t>Phó Bí thư Thành ủy</t>
  </si>
  <si>
    <t>HN449</t>
  </si>
  <si>
    <t>TỈNH UỶ HẢI DƯƠNG</t>
  </si>
  <si>
    <t>279</t>
  </si>
  <si>
    <t>Phạm Xuân Thăng</t>
  </si>
  <si>
    <t>UVBTV, Trưởng Ban Tuyên giáo TU</t>
  </si>
  <si>
    <t>Tỉnh uỷ
Hải Dương</t>
  </si>
  <si>
    <t>HN251</t>
  </si>
  <si>
    <t>280</t>
  </si>
  <si>
    <t>Trịnh Xuân Huấn</t>
  </si>
  <si>
    <t>HN254</t>
  </si>
  <si>
    <t>281</t>
  </si>
  <si>
    <t>Nguyễn Đức Thăm</t>
  </si>
  <si>
    <t>Tỉnh uỷ viên, Bí thư  HU Gia Lộc</t>
  </si>
  <si>
    <t>HN255</t>
  </si>
  <si>
    <t>282</t>
  </si>
  <si>
    <t>Nguyễn Anh Cương</t>
  </si>
  <si>
    <t xml:space="preserve">UVBTV, Bí thư Thị uỷ Chí Linh </t>
  </si>
  <si>
    <t>HN252</t>
  </si>
  <si>
    <t>283</t>
  </si>
  <si>
    <t>Bùi Hữu Uyển</t>
  </si>
  <si>
    <t xml:space="preserve">TUV, Chánh Văn phòng Tỉnh uỷ Hải Dương </t>
  </si>
  <si>
    <t>HN253</t>
  </si>
  <si>
    <t>THÀNH UỶ HẢI PHÒNG</t>
  </si>
  <si>
    <t>149</t>
  </si>
  <si>
    <t>Vũ Anh Đức</t>
  </si>
  <si>
    <t>1953</t>
  </si>
  <si>
    <t xml:space="preserve">Phó Bí thư Thường trực
Quận uỷ Hồng Bàng </t>
  </si>
  <si>
    <t>Thành uỷ
Hải Phòng</t>
  </si>
  <si>
    <t>HN249</t>
  </si>
  <si>
    <t>150</t>
  </si>
  <si>
    <t xml:space="preserve">Bùi Thanh Sơn </t>
  </si>
  <si>
    <t xml:space="preserve">Phó Bí thư TT
Quận uỷ Ngô Quyền </t>
  </si>
  <si>
    <t>HN250</t>
  </si>
  <si>
    <t>151</t>
  </si>
  <si>
    <t>Đỗ Thị Dung</t>
  </si>
  <si>
    <t>Phó Chánh Văn phòng
Tỉnh uỷ</t>
  </si>
  <si>
    <t>HN248</t>
  </si>
  <si>
    <t>152</t>
  </si>
  <si>
    <t>Vũ Văn Thanh</t>
  </si>
  <si>
    <t>Phó trưởng ban thường trực Ban Dân vận TU</t>
  </si>
  <si>
    <t>HN246</t>
  </si>
  <si>
    <t>153</t>
  </si>
  <si>
    <t>Phạm Văn Vương</t>
  </si>
  <si>
    <t>Phó trưởng ban thường trực Ban Tuyên giáo TU</t>
  </si>
  <si>
    <t>HN247</t>
  </si>
  <si>
    <t>TỈNH UỶ HẬU GIANG</t>
  </si>
  <si>
    <t>284</t>
  </si>
  <si>
    <t>Nguyễn T hị 
Thu Hương</t>
  </si>
  <si>
    <t>Phó Hiệu trưởng
Trường Chính trị tỉnh</t>
  </si>
  <si>
    <t>Tỉnh uỷ
Hậu Giang</t>
  </si>
  <si>
    <t>HN104</t>
  </si>
  <si>
    <t>TỈNH UỶ HOÀ BÌNH</t>
  </si>
  <si>
    <t>285</t>
  </si>
  <si>
    <t>Đoàn Văn Thu</t>
  </si>
  <si>
    <t>TUV, Bí thư Đảng uỷ Khối các cơ quan tỉnh</t>
  </si>
  <si>
    <t>Tỉnh uỷ
Hoà Bình</t>
  </si>
  <si>
    <t>HN053</t>
  </si>
  <si>
    <t>286</t>
  </si>
  <si>
    <t>Bùi Văn Thắng</t>
  </si>
  <si>
    <t>TUV, Bí thư Huyện uỷ
Tân Lạc</t>
  </si>
  <si>
    <t>HN054</t>
  </si>
  <si>
    <t>287</t>
  </si>
  <si>
    <t>Chủ tịch Hội Liên hiệp Phụ nữ tỉnh</t>
  </si>
  <si>
    <t>HN055</t>
  </si>
  <si>
    <t>288</t>
  </si>
  <si>
    <t>Trần Văn Phúc</t>
  </si>
  <si>
    <t>HN056</t>
  </si>
  <si>
    <t>289</t>
  </si>
  <si>
    <t>Bùi Văn Dậu</t>
  </si>
  <si>
    <t>Phó BTTT, Chủ tịch HĐND huyện Lương Sơn</t>
  </si>
  <si>
    <t>HN057</t>
  </si>
  <si>
    <t>TỈNH UỶ HƯNG YÊN</t>
  </si>
  <si>
    <t>290</t>
  </si>
  <si>
    <t>Nguyễn Quốc Việt</t>
  </si>
  <si>
    <t>Phó Bí thư Đảng uỷ khối các cơ quan tỉnh</t>
  </si>
  <si>
    <t>Tỉnh ủy
Hưng Yên</t>
  </si>
  <si>
    <t>HN375</t>
  </si>
  <si>
    <t>291</t>
  </si>
  <si>
    <t>Nguyễn Văn Doanh</t>
  </si>
  <si>
    <t>HN372</t>
  </si>
  <si>
    <t>292</t>
  </si>
  <si>
    <t>Trần Văn Quý</t>
  </si>
  <si>
    <t>HN374</t>
  </si>
  <si>
    <t>294</t>
  </si>
  <si>
    <t>Lê Văn Bình</t>
  </si>
  <si>
    <t>Phó trưởng ban
Ban Tổ chức TU</t>
  </si>
  <si>
    <t>HN376</t>
  </si>
  <si>
    <t>293</t>
  </si>
  <si>
    <t>Nguyễn Khắc Chí</t>
  </si>
  <si>
    <t>HN373</t>
  </si>
  <si>
    <t>THÀNH UỶ THÀNH PHỐ HỒ CHÍ MINH</t>
  </si>
  <si>
    <t>154</t>
  </si>
  <si>
    <t>Nguyễn Thị Thu Hồng</t>
  </si>
  <si>
    <t>Phó Trưởng phòng Đào tạo, Trường Cán bộ thành phố</t>
  </si>
  <si>
    <t>Thành uỷ
TP.Hồ Chí Minh</t>
  </si>
  <si>
    <t>HN114</t>
  </si>
  <si>
    <t>155</t>
  </si>
  <si>
    <t>Tất Thành Cang</t>
  </si>
  <si>
    <t>UVTW DK, TUV, BT QUQuận 2</t>
  </si>
  <si>
    <t>HN119</t>
  </si>
  <si>
    <t>156</t>
  </si>
  <si>
    <t>Nguyễn Quốc Hùng</t>
  </si>
  <si>
    <t xml:space="preserve">Bí thư Quận ủy Bình Thạnh </t>
  </si>
  <si>
    <t>HN118</t>
  </si>
  <si>
    <t>157</t>
  </si>
  <si>
    <t>Nguyễn Văn Lâm</t>
  </si>
  <si>
    <t xml:space="preserve">Phó Bí thư Đảng ủy
Sở LĐTBXH thành phố </t>
  </si>
  <si>
    <t>HN121</t>
  </si>
  <si>
    <t>158</t>
  </si>
  <si>
    <t>Kiều Bình Chung</t>
  </si>
  <si>
    <t xml:space="preserve">Phó Bí thư Quận ủy Tân Bình </t>
  </si>
  <si>
    <t>HN120</t>
  </si>
  <si>
    <t>159</t>
  </si>
  <si>
    <t>Trần Thanh Hải</t>
  </si>
  <si>
    <t>Phó Chủ tịch Thường trực LĐLĐ thành phố</t>
  </si>
  <si>
    <t>HN113</t>
  </si>
  <si>
    <t>160</t>
  </si>
  <si>
    <t>Trần Văn Thuận</t>
  </si>
  <si>
    <t xml:space="preserve">Phó Trưởng ban Tuyên giáo TU </t>
  </si>
  <si>
    <t>HN112</t>
  </si>
  <si>
    <t>161</t>
  </si>
  <si>
    <t>Đinh Thị Liên Hương</t>
  </si>
  <si>
    <t>Trưởng phòng Tuyên truyền, Ban Tuyên giáo TU</t>
  </si>
  <si>
    <t>HN111</t>
  </si>
  <si>
    <t>162</t>
  </si>
  <si>
    <t>Trần Ngọc Bảo</t>
  </si>
  <si>
    <t>Phó Trưởng Ban Dân vận TU</t>
  </si>
  <si>
    <t>HN110</t>
  </si>
  <si>
    <t>163</t>
  </si>
  <si>
    <t>Nguyễn Thanh Hồng</t>
  </si>
  <si>
    <t xml:space="preserve">Trưởng phòng, Trường Cán bộ thành phố </t>
  </si>
  <si>
    <t>HN117</t>
  </si>
  <si>
    <t>164</t>
  </si>
  <si>
    <t>Nguyễn Minh Trí</t>
  </si>
  <si>
    <t xml:space="preserve">Chánh Văn phòng
Ban Dân vận TU </t>
  </si>
  <si>
    <t>HN109</t>
  </si>
  <si>
    <t>165</t>
  </si>
  <si>
    <t>Đào Thị Huệ</t>
  </si>
  <si>
    <t xml:space="preserve">Phó Trưởng phòng, Trường Cán bộ thành phố </t>
  </si>
  <si>
    <t>HN115</t>
  </si>
  <si>
    <t>Ko thi</t>
  </si>
  <si>
    <t>166</t>
  </si>
  <si>
    <t>Nguyễn Thị Bích Hà</t>
  </si>
  <si>
    <t>Phó Giám đốc Trung tâm, Trường Cán bộ thành phố</t>
  </si>
  <si>
    <t>HN116</t>
  </si>
  <si>
    <t>TỈNH UỶ KHÁNH HOÀ</t>
  </si>
  <si>
    <t>295</t>
  </si>
  <si>
    <t xml:space="preserve">Huỳnh Lê Thị Xuân Phương </t>
  </si>
  <si>
    <t xml:space="preserve">1966 </t>
  </si>
  <si>
    <t>Phó TP giáo dục Lý luận chính trị, Ban Tuyên giáo TU</t>
  </si>
  <si>
    <t>Tỉnh uỷ
Khánh Hoà</t>
  </si>
  <si>
    <t>HN434</t>
  </si>
  <si>
    <t>296</t>
  </si>
  <si>
    <t>Nguyễn Xuân Hà</t>
  </si>
  <si>
    <t>TUV, Bí thư HU Cam Lâm</t>
  </si>
  <si>
    <t>HN438</t>
  </si>
  <si>
    <t>297</t>
  </si>
  <si>
    <t>Nguyễn Long Khánh</t>
  </si>
  <si>
    <t>Phó Trưởng phòng Huyện-cơ sở- đảng viên , Ban Tổ chức TU</t>
  </si>
  <si>
    <t>HN436</t>
  </si>
  <si>
    <t>298</t>
  </si>
  <si>
    <t xml:space="preserve">Văn Thị Lệ Văn </t>
  </si>
  <si>
    <t xml:space="preserve">1960 </t>
  </si>
  <si>
    <t>TB. Tuyên giáo
Hội LHPN tỉnh</t>
  </si>
  <si>
    <t>HN435</t>
  </si>
  <si>
    <t>299</t>
  </si>
  <si>
    <t>Nguyễn Văn Ghi</t>
  </si>
  <si>
    <t>Phó BT Ttr HU, Chủ tịch HĐND huyện Diên Khánh</t>
  </si>
  <si>
    <t>HN437</t>
  </si>
  <si>
    <t>TỈNH UỶ KIÊN GIANG</t>
  </si>
  <si>
    <t>300</t>
  </si>
  <si>
    <t>Thái Châu Báu</t>
  </si>
  <si>
    <t>Phó trưởng Ban Dân vận TU</t>
  </si>
  <si>
    <t>Tỉnh uỷ
Kiên Giang</t>
  </si>
  <si>
    <t>HN209</t>
  </si>
  <si>
    <t>TỈNH UỶ KON TUM</t>
  </si>
  <si>
    <t>301</t>
  </si>
  <si>
    <t>Phạm Đức Hạnh</t>
  </si>
  <si>
    <t>TUV, Bí thư Huyện
 uỷ Đăk Hà</t>
  </si>
  <si>
    <t>Tỉnh uỷ
Kon Tum</t>
  </si>
  <si>
    <t>HN125</t>
  </si>
  <si>
    <t>302</t>
  </si>
  <si>
    <t>A Pớt</t>
  </si>
  <si>
    <t>UVBTV, Trưởng Ban Tổ chức TU</t>
  </si>
  <si>
    <t>HN123</t>
  </si>
  <si>
    <t>303</t>
  </si>
  <si>
    <t>Lê Khắc Tịnh</t>
  </si>
  <si>
    <t>HN124</t>
  </si>
  <si>
    <t>304</t>
  </si>
  <si>
    <t>Trương Thị Ngọc Ánh</t>
  </si>
  <si>
    <t>HN122</t>
  </si>
  <si>
    <t>305</t>
  </si>
  <si>
    <t>Ngô Trường Sơn</t>
  </si>
  <si>
    <t>Phó trưởng Ban Tuyên giáo TU</t>
  </si>
  <si>
    <t>HN126</t>
  </si>
  <si>
    <t>TỈNH UỶ LAI CHÂU</t>
  </si>
  <si>
    <t>306</t>
  </si>
  <si>
    <t>Lê Văn Lương</t>
  </si>
  <si>
    <t>Tỉnh ủy viên, Chánh Văn phòng TU</t>
  </si>
  <si>
    <t>Tỉnh uỷ
Lai Châu</t>
  </si>
  <si>
    <t>HN047</t>
  </si>
  <si>
    <t>307</t>
  </si>
  <si>
    <t xml:space="preserve"> Nguyễn Thị Thiện</t>
  </si>
  <si>
    <t xml:space="preserve"> 1969</t>
  </si>
  <si>
    <t>Tỉnh ủy viên, Bí thư Đảng uỷ Dân chính đảng tỉnh</t>
  </si>
  <si>
    <t>HN048</t>
  </si>
  <si>
    <t>308</t>
  </si>
  <si>
    <t>Nguyễn Mạnh Thắng</t>
  </si>
  <si>
    <t xml:space="preserve"> 1963</t>
  </si>
  <si>
    <t xml:space="preserve"> Phó Trưởng Ban Dân vận TU </t>
  </si>
  <si>
    <t>HN049</t>
  </si>
  <si>
    <t>309</t>
  </si>
  <si>
    <t>Tẩn Vản Pao</t>
  </si>
  <si>
    <t>TVTU, Chủ tịch MTTQ tỉnh</t>
  </si>
  <si>
    <t>HN046</t>
  </si>
  <si>
    <t>Ko đạt</t>
  </si>
  <si>
    <t>Ko 
đạt (1 môn dưới 50 điểm)</t>
  </si>
  <si>
    <t>TỈNH UỶ LẠNG SƠN</t>
  </si>
  <si>
    <t>310</t>
  </si>
  <si>
    <t>Hoàng Văn Nghiệm</t>
  </si>
  <si>
    <t>Tỉnh uỷ
Lạng Sơn</t>
  </si>
  <si>
    <t>HN464</t>
  </si>
  <si>
    <t>311</t>
  </si>
  <si>
    <t>Dương Minh Thuận</t>
  </si>
  <si>
    <t>Phó Bí thư TT Huyện uỷ Bắc Sơn</t>
  </si>
  <si>
    <t>HN466</t>
  </si>
  <si>
    <t>312</t>
  </si>
  <si>
    <t>Hoàng Minh Trường</t>
  </si>
  <si>
    <t>Phó Bí thư TT Thành uỷ Lạng Sơn</t>
  </si>
  <si>
    <t>HN465</t>
  </si>
  <si>
    <t>TỈNH UỶ LÀO CAI</t>
  </si>
  <si>
    <t>313</t>
  </si>
  <si>
    <t>Nguyễn Văn Thực</t>
  </si>
  <si>
    <t xml:space="preserve">Tỉnh ủy viên, Bí thư Đảng uỷ khố các cơ quan tỉnh </t>
  </si>
  <si>
    <t>Tỉnh uỷ
Lào Cai</t>
  </si>
  <si>
    <t>HN141</t>
  </si>
  <si>
    <t>314</t>
  </si>
  <si>
    <t>Đỗ Trường Sơn</t>
  </si>
  <si>
    <t>HN142</t>
  </si>
  <si>
    <t>315</t>
  </si>
  <si>
    <t>Trần Quốc Việt</t>
  </si>
  <si>
    <t>Phó Chánh Văn phòng TU</t>
  </si>
  <si>
    <t>HN143</t>
  </si>
  <si>
    <t>TỈNH UỶ LÂM ĐỒNG</t>
  </si>
  <si>
    <t>192</t>
  </si>
  <si>
    <t>Huỳnh Mỹ</t>
  </si>
  <si>
    <t>Phó Trưởng Ban 
Dân vận TU</t>
  </si>
  <si>
    <t>Tỉnh uỷ 
Lâm Đồng</t>
  </si>
  <si>
    <t>HN017</t>
  </si>
  <si>
    <t>193</t>
  </si>
  <si>
    <t>Bùi Thanh Long</t>
  </si>
  <si>
    <t>HN014</t>
  </si>
  <si>
    <t>194</t>
  </si>
  <si>
    <t>Nguyễn Thị Nhạn</t>
  </si>
  <si>
    <t xml:space="preserve">Trưởng phòng, 
Ban Tổ chức TU </t>
  </si>
  <si>
    <t>HN016</t>
  </si>
  <si>
    <t>195</t>
  </si>
  <si>
    <t>Thái Văn Thịnh</t>
  </si>
  <si>
    <t>Phó Chủ tịch TT LĐLĐ tỉnh</t>
  </si>
  <si>
    <t>HN015</t>
  </si>
  <si>
    <t>196</t>
  </si>
  <si>
    <t>Lê Hoàng Phụng</t>
  </si>
  <si>
    <t>UVBTV , Bí thư Thành ủy Bảo Lộc</t>
  </si>
  <si>
    <t>HN013</t>
  </si>
  <si>
    <t>197</t>
  </si>
  <si>
    <t>Đoàn Văn Việt</t>
  </si>
  <si>
    <t>UVBTV Tỉnh ủy, Bí thư Thành ủy Đà Lạt</t>
  </si>
  <si>
    <t>HN012</t>
  </si>
  <si>
    <t>TỈNH UỶ LONG AN</t>
  </si>
  <si>
    <t>316</t>
  </si>
  <si>
    <t>Nguyễn Bá Luân</t>
  </si>
  <si>
    <t>Chánh 
Văn phòng TU</t>
  </si>
  <si>
    <t>Tỉnh uỷ
Long An</t>
  </si>
  <si>
    <t>HN210</t>
  </si>
  <si>
    <t>TỈNH UỶ NAM ĐỊNH</t>
  </si>
  <si>
    <t>317</t>
  </si>
  <si>
    <t>Nguyễn Văn Vũ</t>
  </si>
  <si>
    <t>Tỉnh uỷ
Nam Định</t>
  </si>
  <si>
    <t>HN368</t>
  </si>
  <si>
    <t>318</t>
  </si>
  <si>
    <t>Nguyễn Hồng Phong</t>
  </si>
  <si>
    <t>Trưởng phòng TCCB
Ban Tổ chức TU</t>
  </si>
  <si>
    <t>HN370</t>
  </si>
  <si>
    <t>319</t>
  </si>
  <si>
    <t>Đặng Xuân Hùng</t>
  </si>
  <si>
    <t>HN369</t>
  </si>
  <si>
    <t>320</t>
  </si>
  <si>
    <t>Chu Thị Hạnh</t>
  </si>
  <si>
    <t>Phó Chủ tịch 
Hội LHPN tỉnh</t>
  </si>
  <si>
    <t>HN371</t>
  </si>
  <si>
    <t>TỈNH UỶ NGHỆ AN</t>
  </si>
  <si>
    <t>321</t>
  </si>
  <si>
    <t>Lưu Văn Bính</t>
  </si>
  <si>
    <t xml:space="preserve">Phó chủ tịch TT
Hội Nông dân tỉnh </t>
  </si>
  <si>
    <t>Tỉnh uỷ
Nghệ An</t>
  </si>
  <si>
    <t>HN036</t>
  </si>
  <si>
    <t>322</t>
  </si>
  <si>
    <t>Nguyễn Bằng Toàn</t>
  </si>
  <si>
    <t>Bí thư Huyện uỷ 
Nghi Lộc</t>
  </si>
  <si>
    <t>HN040</t>
  </si>
  <si>
    <t>323</t>
  </si>
  <si>
    <t>Lê Thị Hoài Nam</t>
  </si>
  <si>
    <t>HN034</t>
  </si>
  <si>
    <t>324</t>
  </si>
  <si>
    <t>Bùi Đình Sâm</t>
  </si>
  <si>
    <t>HN035</t>
  </si>
  <si>
    <t>325</t>
  </si>
  <si>
    <t>Phan Tiến Hải</t>
  </si>
  <si>
    <t>Phó Bí thư Huyện uỷ 
Nghĩa Đàn</t>
  </si>
  <si>
    <t>HN044</t>
  </si>
  <si>
    <t>326</t>
  </si>
  <si>
    <t>Vi Xuân Giáp</t>
  </si>
  <si>
    <t>Bí thư Huyện uỷ 
Con Cuông</t>
  </si>
  <si>
    <t>HN045</t>
  </si>
  <si>
    <t>327</t>
  </si>
  <si>
    <t>Đặng Anh Dũng</t>
  </si>
  <si>
    <t>Phó Bí thư Huyện uỷ 
Thanh Chương</t>
  </si>
  <si>
    <t>HN043</t>
  </si>
  <si>
    <t>328</t>
  </si>
  <si>
    <t>Lương Thanh Hải</t>
  </si>
  <si>
    <t xml:space="preserve">TUV, Bí thư Huyện uỷ
Tương Dương </t>
  </si>
  <si>
    <t>HN042</t>
  </si>
  <si>
    <t>329</t>
  </si>
  <si>
    <t>Trần Đình Hường</t>
  </si>
  <si>
    <t xml:space="preserve">TUV, Bí thư Huyện uỷ
Nam Đàn </t>
  </si>
  <si>
    <t>HN041</t>
  </si>
  <si>
    <t>330</t>
  </si>
  <si>
    <t>Trần Quốc Thành</t>
  </si>
  <si>
    <t>TUV, Bí thư Huyện uỷ Quế Phong</t>
  </si>
  <si>
    <t>HN037</t>
  </si>
  <si>
    <t>331</t>
  </si>
  <si>
    <t>Trần Văn Hường</t>
  </si>
  <si>
    <t>Phó Bí thư Huyện uỷ Con Cuông</t>
  </si>
  <si>
    <t>HN039</t>
  </si>
  <si>
    <t>332</t>
  </si>
  <si>
    <t>Hồ Sỹ Châu</t>
  </si>
  <si>
    <t xml:space="preserve">Trưởng phòng Tổng hợp, Văn phòng TU </t>
  </si>
  <si>
    <t>HN038</t>
  </si>
  <si>
    <t>TỈNH UỶ NINH BÌNH</t>
  </si>
  <si>
    <t>333</t>
  </si>
  <si>
    <t>Phạm Thị Thủy</t>
  </si>
  <si>
    <t>Tỉnh ủy viên, 
Bí thư  Đảng ủy khối cơ quan tỉnh</t>
  </si>
  <si>
    <t>Tỉnh uỷ
Ninh Bình</t>
  </si>
  <si>
    <t>HN474</t>
  </si>
  <si>
    <t>334</t>
  </si>
  <si>
    <t>Mai Văn Tuất</t>
  </si>
  <si>
    <t>Tỉnh ủy viên, 
Bí thư Huyện ủy 
Yên Mô</t>
  </si>
  <si>
    <t>HN473</t>
  </si>
  <si>
    <t>335</t>
  </si>
  <si>
    <t>Lã Trường Sinh</t>
  </si>
  <si>
    <t>Tỉnh ủy viên, 
Phó trưởng ban Thường trực Ban Tổ chức TU</t>
  </si>
  <si>
    <t>HN472</t>
  </si>
  <si>
    <t>336</t>
  </si>
  <si>
    <t>Vũ Quốc Thanh</t>
  </si>
  <si>
    <t>Bí thư Đảng ủy khối Doanh nghiệp tỉnh</t>
  </si>
  <si>
    <t>HN475</t>
  </si>
  <si>
    <t>TỈNH UỶ NINH THUẬN</t>
  </si>
  <si>
    <t>337</t>
  </si>
  <si>
    <t>Lê Thị Chinh</t>
  </si>
  <si>
    <t>Phó trưởng
 Ban Tổ chức TU</t>
  </si>
  <si>
    <t>Tỉnh ủy
Ninh Thuận</t>
  </si>
  <si>
    <t>HN108</t>
  </si>
  <si>
    <t>TỈNH UỶ PHÚ THỌ</t>
  </si>
  <si>
    <t>338</t>
  </si>
  <si>
    <t>Nguyễn Tường Thứ</t>
  </si>
  <si>
    <t>TUV, Bí thư Huyện uỷ Thanh Thuỷ</t>
  </si>
  <si>
    <t>Tỉnh uỷ
Phú Thọ</t>
  </si>
  <si>
    <t>HN362</t>
  </si>
  <si>
    <t>339</t>
  </si>
  <si>
    <t>Phạm Quang Hòa</t>
  </si>
  <si>
    <t>HN367</t>
  </si>
  <si>
    <t>340</t>
  </si>
  <si>
    <t>Trần Thị Tăng</t>
  </si>
  <si>
    <t>HN366</t>
  </si>
  <si>
    <t>341</t>
  </si>
  <si>
    <t>Hoàng Quang Trung</t>
  </si>
  <si>
    <t>TUV, Bí thư Đảng uỷ Khối Doanh nghiệp tỉnh</t>
  </si>
  <si>
    <t>HN364</t>
  </si>
  <si>
    <t>342</t>
  </si>
  <si>
    <t>Phạm Xuân Khai</t>
  </si>
  <si>
    <t>TUV, Bí thư Huyện uỷ Hạ Hoà</t>
  </si>
  <si>
    <t>HN363</t>
  </si>
  <si>
    <t>343</t>
  </si>
  <si>
    <t>Nguyễn Xuân Thịnh</t>
  </si>
  <si>
    <t>TUV, Bí thư Huyện uỷ Tân Sơn</t>
  </si>
  <si>
    <t>HN361</t>
  </si>
  <si>
    <t>344</t>
  </si>
  <si>
    <t>Hoàng Văn Tiến</t>
  </si>
  <si>
    <t>Chủ tịch Hội Nông dân tỉnh</t>
  </si>
  <si>
    <t>HN365</t>
  </si>
  <si>
    <t>TỈNH UỶ PHÚ YÊN</t>
  </si>
  <si>
    <t>199</t>
  </si>
  <si>
    <t>Nguyễn Thị Minh Hiền</t>
  </si>
  <si>
    <t>Tỉnh uỷ
 Phú Yên</t>
  </si>
  <si>
    <t>HN336</t>
  </si>
  <si>
    <t>200</t>
  </si>
  <si>
    <t>Nguyễn Hồng Vân</t>
  </si>
  <si>
    <t>TUV, Phó Trưởng ban
Tổ chứcTU</t>
  </si>
  <si>
    <t>HN337</t>
  </si>
  <si>
    <t>201</t>
  </si>
  <si>
    <t>Trần Văn Cư</t>
  </si>
  <si>
    <t>TUV, Phó Chủ tịch Ttr.Hội Nông dân tỉnh</t>
  </si>
  <si>
    <t>HN335</t>
  </si>
  <si>
    <t>202</t>
  </si>
  <si>
    <t>Lê Nhường</t>
  </si>
  <si>
    <t>TUV, Chánh VPTU</t>
  </si>
  <si>
    <t>HN339</t>
  </si>
  <si>
    <t>203</t>
  </si>
  <si>
    <t>Nguyễn Hữu Thọ</t>
  </si>
  <si>
    <t>TUV, Bí thư, Chủ tịch UBND huyện Tây Hòa</t>
  </si>
  <si>
    <t>HN338</t>
  </si>
  <si>
    <t>204</t>
  </si>
  <si>
    <t>Trần Hữu Thế</t>
  </si>
  <si>
    <t>TVTU, Bí thư Thị ủy Sông Cầu</t>
  </si>
  <si>
    <t>HN333</t>
  </si>
  <si>
    <t>205</t>
  </si>
  <si>
    <t>Cao Thị Hòa An</t>
  </si>
  <si>
    <t>TVTU, Trưởng Ban Dân vận TU</t>
  </si>
  <si>
    <t>HN334</t>
  </si>
  <si>
    <t>TỈNH UỶ QUẢNG BÌNH</t>
  </si>
  <si>
    <t>345</t>
  </si>
  <si>
    <t>Hồ An Phong</t>
  </si>
  <si>
    <t>TUV, Bí thư Tỉnh đoàn</t>
  </si>
  <si>
    <t>Tỉnh uỷ
Quảng Bình</t>
  </si>
  <si>
    <t>HN221</t>
  </si>
  <si>
    <t>346</t>
  </si>
  <si>
    <t>Lê Hùng Phi</t>
  </si>
  <si>
    <t>UVTVTU, Chủ tịch MTTQ tỉnh</t>
  </si>
  <si>
    <t>HN220</t>
  </si>
  <si>
    <t>347</t>
  </si>
  <si>
    <t>Nguyễn Công Huấn</t>
  </si>
  <si>
    <t>TUV, Bí thư ĐU khối các cơ quan tỉnh</t>
  </si>
  <si>
    <t>HN222</t>
  </si>
  <si>
    <t>348</t>
  </si>
  <si>
    <t>Nguyễn Lương Bình</t>
  </si>
  <si>
    <t>Phó Bí thư TT HU Minh Hoá</t>
  </si>
  <si>
    <t>HN223</t>
  </si>
  <si>
    <t>TỈNH UỶ QUẢNG NAM</t>
  </si>
  <si>
    <t>349</t>
  </si>
  <si>
    <t>Lê Thị Mai</t>
  </si>
  <si>
    <t>Phó phòng Văn hóa văn nghệ, Ban Tuyên giáo TU</t>
  </si>
  <si>
    <t>Tỉnh uỷ
Quảng Nam</t>
  </si>
  <si>
    <t>HN135</t>
  </si>
  <si>
    <t>350</t>
  </si>
  <si>
    <t>Nguyễn Ngọc Châu</t>
  </si>
  <si>
    <t>HN134</t>
  </si>
  <si>
    <t>351</t>
  </si>
  <si>
    <t>Nguyễn Cảnh</t>
  </si>
  <si>
    <t>TUV, Bí thư HU Phú Ninh</t>
  </si>
  <si>
    <t>HN137</t>
  </si>
  <si>
    <t>352</t>
  </si>
  <si>
    <t>Đặng Quốc Doanh</t>
  </si>
  <si>
    <t>Phó Chánh VP
Tỉnh uỷ</t>
  </si>
  <si>
    <t>HN131</t>
  </si>
  <si>
    <t>353</t>
  </si>
  <si>
    <t>Phan Thăng An</t>
  </si>
  <si>
    <t>1974</t>
  </si>
  <si>
    <t>TUV, Bí thư, Chủ tịch HĐND Thăng Bình</t>
  </si>
  <si>
    <t>HN136</t>
  </si>
  <si>
    <t>354</t>
  </si>
  <si>
    <t>Nguyễn Văn Long</t>
  </si>
  <si>
    <t>Chánh VP Ban TCTU</t>
  </si>
  <si>
    <t>HN133</t>
  </si>
  <si>
    <t>355</t>
  </si>
  <si>
    <t>Nguyễn Phước Khanh</t>
  </si>
  <si>
    <t xml:space="preserve">Phó Trưởng ban TT
Ban Dân vận TU </t>
  </si>
  <si>
    <t>HN127</t>
  </si>
  <si>
    <t>356</t>
  </si>
  <si>
    <t>Nguyễn Tiến</t>
  </si>
  <si>
    <t>TUV, Bí thư HU Núi Thành</t>
  </si>
  <si>
    <t>HN138</t>
  </si>
  <si>
    <t>357</t>
  </si>
  <si>
    <t>Lê Công Chiến</t>
  </si>
  <si>
    <t>UVTT, TB. Dân chủ pháp luật, MTTQ tỉnh</t>
  </si>
  <si>
    <t>HN129</t>
  </si>
  <si>
    <t>358</t>
  </si>
  <si>
    <t>ChơRưm Nhiên</t>
  </si>
  <si>
    <t>TUV, Bí thư HU, Chủ tịch HĐND huyện
Nam Giang</t>
  </si>
  <si>
    <t>HN139</t>
  </si>
  <si>
    <t>359</t>
  </si>
  <si>
    <t>Võ Xuân Ca</t>
  </si>
  <si>
    <t>Tỉnh ủy viên, Chánh VP Tỉnh uỷ</t>
  </si>
  <si>
    <t>HN130</t>
  </si>
  <si>
    <t>360</t>
  </si>
  <si>
    <t>Nguyễn Văn Anh</t>
  </si>
  <si>
    <t>HN128</t>
  </si>
  <si>
    <t>361</t>
  </si>
  <si>
    <t>Nguyễn Văn Ban</t>
  </si>
  <si>
    <t>HN132</t>
  </si>
  <si>
    <t>362</t>
  </si>
  <si>
    <t>Nguyễn Văn Khương</t>
  </si>
  <si>
    <t>TUV, Bí thư HU
Duy Xuyên</t>
  </si>
  <si>
    <t>HN140</t>
  </si>
  <si>
    <t>TỈNH UỶ QUẢNG NGÃI</t>
  </si>
  <si>
    <t>363</t>
  </si>
  <si>
    <t>Võ Thái Nguyên</t>
  </si>
  <si>
    <t>TUV, Phó trưởng ban thường trực Ban Tổ chức Tỉnh uỷ</t>
  </si>
  <si>
    <t>Tỉnh uỷ
Quảng Ngãi</t>
  </si>
  <si>
    <t>HN018</t>
  </si>
  <si>
    <t>364</t>
  </si>
  <si>
    <t>Huỳnh T. Tuyết Nga</t>
  </si>
  <si>
    <t>UV ĐĐ, Phó CT Hội LHPN tỉnh</t>
  </si>
  <si>
    <t>HN021</t>
  </si>
  <si>
    <t>365</t>
  </si>
  <si>
    <t>Lê Thị Kim Thuỳ</t>
  </si>
  <si>
    <t>Bí Thư Đảng uỷ Khối Doanh nghiệp tỉnh</t>
  </si>
  <si>
    <t>HN020</t>
  </si>
  <si>
    <t>366</t>
  </si>
  <si>
    <t>Phạm Trường Thọ</t>
  </si>
  <si>
    <t>TUV, Chánh VP TU</t>
  </si>
  <si>
    <t>HN019</t>
  </si>
  <si>
    <t>367</t>
  </si>
  <si>
    <t>Đoàn Dụng</t>
  </si>
  <si>
    <t>TUV, Bí Thư HU Bình Sơn</t>
  </si>
  <si>
    <t>HN023</t>
  </si>
  <si>
    <t>368</t>
  </si>
  <si>
    <t>Lê Báy</t>
  </si>
  <si>
    <t>Phó  trưởng Ban thường trưc Ban BVCSSK cán bộ tỉnh</t>
  </si>
  <si>
    <t>HN022</t>
  </si>
  <si>
    <t>TỈNH UỶ QUẢNG NINH</t>
  </si>
  <si>
    <t>369</t>
  </si>
  <si>
    <t>Vũ Hồng Thanh</t>
  </si>
  <si>
    <t>UVBTV,
 Bí thư Thành uỷ Hạ Long</t>
  </si>
  <si>
    <t>Tỉnh uỷ
Quảng Ninh</t>
  </si>
  <si>
    <t>HN152</t>
  </si>
  <si>
    <t>370</t>
  </si>
  <si>
    <t>Lê Thị Bích Hường</t>
  </si>
  <si>
    <t>UVBTV, 
Trưởng Ban Tổ chức TU</t>
  </si>
  <si>
    <t>HN149</t>
  </si>
  <si>
    <t>371</t>
  </si>
  <si>
    <t xml:space="preserve">Nguyễn Hữu Giang </t>
  </si>
  <si>
    <t>Bí thư Huyện uỷ Ba Chẽ</t>
  </si>
  <si>
    <t>HN155</t>
  </si>
  <si>
    <t>372</t>
  </si>
  <si>
    <t>Đỗ Vũ Chung</t>
  </si>
  <si>
    <t>UVBTV, 
Trưởng Ban Dân vận TU</t>
  </si>
  <si>
    <t>HN151</t>
  </si>
  <si>
    <t>373</t>
  </si>
  <si>
    <t>Vũ Ngọc Giao</t>
  </si>
  <si>
    <t>UVBTV, 
Trưởng Ban Tuyên giáo TU</t>
  </si>
  <si>
    <t>HN150</t>
  </si>
  <si>
    <t>374</t>
  </si>
  <si>
    <t>Nguyễn Văn Hưởng</t>
  </si>
  <si>
    <t>Tỉnh uỷ viên, Bí thư Huyện uỷ Bình Liêu</t>
  </si>
  <si>
    <t>HN153</t>
  </si>
  <si>
    <t>375</t>
  </si>
  <si>
    <t>Đào Thanh Lưỡng</t>
  </si>
  <si>
    <t>Tỉnh uỷ viên,
 Bí thư Huyện uỷ Đầm Hà</t>
  </si>
  <si>
    <t>HN154</t>
  </si>
  <si>
    <t>TỈNH UỶ QUẢNG TRỊ</t>
  </si>
  <si>
    <t>376</t>
  </si>
  <si>
    <t>Nguyễn Đăng
 Quang</t>
  </si>
  <si>
    <t>TUV, Q. TB DVTU</t>
  </si>
  <si>
    <t>Tỉnh ủy
Quảng Trị</t>
  </si>
  <si>
    <t>HN441</t>
  </si>
  <si>
    <t>377</t>
  </si>
  <si>
    <t>Hoàng Đức 
Thắng</t>
  </si>
  <si>
    <t>TUV, Bí thư HU Vĩnh Linh</t>
  </si>
  <si>
    <t>HN442</t>
  </si>
  <si>
    <t>378</t>
  </si>
  <si>
    <t>Thái Văn Hoạt</t>
  </si>
  <si>
    <t>HN439</t>
  </si>
  <si>
    <t>379</t>
  </si>
  <si>
    <t>TUV, Bí thư ĐUKCCQ tỉnh</t>
  </si>
  <si>
    <t>HN440</t>
  </si>
  <si>
    <t>TỈNH UỶ SÓC TRĂNG</t>
  </si>
  <si>
    <t>380</t>
  </si>
  <si>
    <t>Triệu Công Tính</t>
  </si>
  <si>
    <t>Chánh Văn phòng Tỉnh uỷ</t>
  </si>
  <si>
    <t>Tỉnh uỷ
Sóc Trăng</t>
  </si>
  <si>
    <t>HN208</t>
  </si>
  <si>
    <t>381</t>
  </si>
  <si>
    <t>Lâm Phương</t>
  </si>
  <si>
    <t>Tỉnh ủy viên, Phó Trưởng Ban Tuyên giáo TU</t>
  </si>
  <si>
    <t>HN207</t>
  </si>
  <si>
    <t>TỈNH UỶ SƠN LA</t>
  </si>
  <si>
    <t>382</t>
  </si>
  <si>
    <t>Lạc Hồng Mai</t>
  </si>
  <si>
    <t>TUV, Bí thư huyện ủy
Mường La</t>
  </si>
  <si>
    <t>Tỉnh uỷ
Sơn La</t>
  </si>
  <si>
    <t>HN452</t>
  </si>
  <si>
    <t>383</t>
  </si>
  <si>
    <t>Nhâm Thị Phương</t>
  </si>
  <si>
    <t>Tỉnh uỷ viên, Bí thư huyện uỷ Mộc Châu</t>
  </si>
  <si>
    <t>HN457</t>
  </si>
  <si>
    <t>384</t>
  </si>
  <si>
    <t>Trịnh Thị Oanh</t>
  </si>
  <si>
    <t>Tỉnh uỷ viên, Bí thư , Chủ tịch HĐND huyện Quỳnh Nhai</t>
  </si>
  <si>
    <t>HN454</t>
  </si>
  <si>
    <t>385</t>
  </si>
  <si>
    <t>Lại Hữu Vỵ</t>
  </si>
  <si>
    <t>Phó Chánh VP tỉnh uỷ</t>
  </si>
  <si>
    <t>HN455</t>
  </si>
  <si>
    <t>386</t>
  </si>
  <si>
    <t>Lường Thị Chum</t>
  </si>
  <si>
    <t>Tỉnh uỷ viên, Bí thư huyện uỷ Thuận Châu</t>
  </si>
  <si>
    <t>HN458</t>
  </si>
  <si>
    <t>387</t>
  </si>
  <si>
    <t>Nguyễn Ngọc Điệp</t>
  </si>
  <si>
    <t>Phó BTTT, Chủ tịch HĐND thành phố Sơn La</t>
  </si>
  <si>
    <t>HN459</t>
  </si>
  <si>
    <t>388</t>
  </si>
  <si>
    <t>Lê Đình Giai</t>
  </si>
  <si>
    <t>Phó Bí thư TT, Chủ tịch HĐND huyện Mường La</t>
  </si>
  <si>
    <t>HN453</t>
  </si>
  <si>
    <t>389</t>
  </si>
  <si>
    <t>Hoàng Sương</t>
  </si>
  <si>
    <t>Tỉnh uỷ viên, Chủ tịch Hội Nông dân tỉnh</t>
  </si>
  <si>
    <t>HN456</t>
  </si>
  <si>
    <t>TỈNH UỶ TÂY NINH</t>
  </si>
  <si>
    <t>198</t>
  </si>
  <si>
    <t>Lê Thành Công</t>
  </si>
  <si>
    <t>1972</t>
  </si>
  <si>
    <t xml:space="preserve">Phó Văn phòng Tỉnh uỷ </t>
  </si>
  <si>
    <t>Tỉnh uỷ 
Tây Ninh</t>
  </si>
  <si>
    <t>HN107</t>
  </si>
  <si>
    <t>TỈNH UỶ THÁI BÌNH</t>
  </si>
  <si>
    <t>390</t>
  </si>
  <si>
    <t>Đàm Văn Vượng</t>
  </si>
  <si>
    <t>TVTU,  Trưởng Ban Tuyên giáo TU</t>
  </si>
  <si>
    <t>Tỉnh uỷ
Thái Bình</t>
  </si>
  <si>
    <t>HN476</t>
  </si>
  <si>
    <t>391</t>
  </si>
  <si>
    <t>Phạm Hồng Bàng</t>
  </si>
  <si>
    <t>HN478</t>
  </si>
  <si>
    <t>392</t>
  </si>
  <si>
    <t>Nguyễn Tiến Thành</t>
  </si>
  <si>
    <t>TUV, Bí thư Huyện uỷ Vũ Thư</t>
  </si>
  <si>
    <t>HN479</t>
  </si>
  <si>
    <t>393</t>
  </si>
  <si>
    <t>Khúc Thị Duyền</t>
  </si>
  <si>
    <t>HN477</t>
  </si>
  <si>
    <t>TỈNH UỶ THÁI NGUYÊN</t>
  </si>
  <si>
    <t>394</t>
  </si>
  <si>
    <t>Mai Đông Kinh</t>
  </si>
  <si>
    <t>Phó Bí thư TT thành uỷ Thái Nguyên</t>
  </si>
  <si>
    <t>Tỉnh uỷ
Thái Nguyên</t>
  </si>
  <si>
    <t>HN470</t>
  </si>
  <si>
    <t>395</t>
  </si>
  <si>
    <t>Đỗ Thị Thìn</t>
  </si>
  <si>
    <t>Tỉnh uỷ viên, Tổng biên tập Báo Thái Nguyên</t>
  </si>
  <si>
    <t>HN469</t>
  </si>
  <si>
    <t>396</t>
  </si>
  <si>
    <t>Trần Xuân Hựu</t>
  </si>
  <si>
    <t>HN471</t>
  </si>
  <si>
    <t>397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</si>
</sst>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9">
    <font>
      <sz val="14"/>
      <name val="Times New Roman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.vntim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Arial"/>
      <family val="2"/>
    </font>
    <font>
      <sz val="13"/>
      <name val="Arial"/>
      <family val="0"/>
    </font>
    <font>
      <sz val="11"/>
      <name val="Arial"/>
      <family val="2"/>
    </font>
    <font>
      <sz val="13"/>
      <color indexed="8"/>
      <name val="Times New Roman"/>
      <family val="1"/>
    </font>
    <font>
      <i/>
      <sz val="11"/>
      <name val="Arial"/>
      <family val="2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i/>
      <sz val="13"/>
      <name val="Arial"/>
      <family val="2"/>
    </font>
    <font>
      <sz val="10"/>
      <name val="Times New Roman"/>
      <family val="1"/>
    </font>
    <font>
      <sz val="13"/>
      <name val=".VnTime"/>
      <family val="0"/>
    </font>
    <font>
      <sz val="16"/>
      <name val="Arial"/>
      <family val="2"/>
    </font>
    <font>
      <sz val="12"/>
      <name val=".vntime"/>
      <family val="0"/>
    </font>
    <font>
      <sz val="11"/>
      <name val=".vntime"/>
      <family val="0"/>
    </font>
    <font>
      <b/>
      <sz val="11"/>
      <name val=".vntime"/>
      <family val="0"/>
    </font>
    <font>
      <b/>
      <sz val="13"/>
      <name val=".VnTime"/>
      <family val="0"/>
    </font>
    <font>
      <b/>
      <sz val="12"/>
      <name val=".VnTime"/>
      <family val="0"/>
    </font>
    <font>
      <b/>
      <sz val="10"/>
      <color indexed="10"/>
      <name val="Arial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 quotePrefix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4" fontId="19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vertical="center" wrapText="1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16" fillId="0" borderId="0" xfId="0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14" fontId="9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4" fontId="9" fillId="0" borderId="11" xfId="0" applyNumberFormat="1" applyFont="1" applyFill="1" applyBorder="1" applyAlignment="1" quotePrefix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 vertical="center" wrapText="1"/>
    </xf>
    <xf numFmtId="0" fontId="4" fillId="0" borderId="23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 shrinkToFit="1"/>
    </xf>
    <xf numFmtId="49" fontId="9" fillId="0" borderId="11" xfId="0" applyNumberFormat="1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23" fillId="0" borderId="13" xfId="0" applyFont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1"/>
  <sheetViews>
    <sheetView tabSelected="1" zoomScalePageLayoutView="0" workbookViewId="0" topLeftCell="B1">
      <selection activeCell="T136" sqref="T136"/>
    </sheetView>
  </sheetViews>
  <sheetFormatPr defaultColWidth="8.88671875" defaultRowHeight="18.75"/>
  <cols>
    <col min="1" max="1" width="0.10546875" style="189" hidden="1" customWidth="1"/>
    <col min="2" max="2" width="4.4453125" style="189" customWidth="1"/>
    <col min="3" max="3" width="15.77734375" style="190" customWidth="1"/>
    <col min="4" max="4" width="5.3359375" style="0" customWidth="1"/>
    <col min="5" max="5" width="5.10546875" style="0" customWidth="1"/>
    <col min="6" max="6" width="14.5546875" style="189" customWidth="1"/>
    <col min="7" max="7" width="17.4453125" style="191" customWidth="1"/>
    <col min="8" max="8" width="0.23046875" style="191" hidden="1" customWidth="1"/>
    <col min="9" max="9" width="5.5546875" style="191" hidden="1" customWidth="1"/>
    <col min="10" max="10" width="6.4453125" style="192" customWidth="1"/>
    <col min="11" max="11" width="4.88671875" style="193" customWidth="1"/>
    <col min="12" max="12" width="4.5546875" style="194" customWidth="1"/>
    <col min="13" max="13" width="6.6640625" style="195" customWidth="1"/>
    <col min="14" max="14" width="7.4453125" style="196" customWidth="1"/>
    <col min="15" max="15" width="4.4453125" style="197" customWidth="1"/>
    <col min="16" max="16" width="5.21484375" style="198" customWidth="1"/>
    <col min="17" max="17" width="6.21484375" style="199" customWidth="1"/>
    <col min="18" max="18" width="6.3359375" style="0" customWidth="1"/>
    <col min="19" max="39" width="8.88671875" style="1" customWidth="1"/>
  </cols>
  <sheetData>
    <row r="1" spans="1:18" ht="29.25" customHeight="1">
      <c r="A1" s="201" t="s">
        <v>955</v>
      </c>
      <c r="B1" s="201"/>
      <c r="C1" s="201"/>
      <c r="D1" s="201"/>
      <c r="E1" s="201"/>
      <c r="F1" s="201"/>
      <c r="G1" s="202" t="s">
        <v>954</v>
      </c>
      <c r="H1" s="202"/>
      <c r="I1" s="202"/>
      <c r="J1" s="202"/>
      <c r="K1" s="203"/>
      <c r="L1" s="202"/>
      <c r="M1" s="202"/>
      <c r="N1" s="202"/>
      <c r="O1" s="202"/>
      <c r="P1" s="202"/>
      <c r="Q1" s="204"/>
      <c r="R1" s="204"/>
    </row>
    <row r="2" spans="1:18" ht="93" customHeight="1" thickBot="1">
      <c r="A2" s="205" t="s">
        <v>956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6"/>
      <c r="M2" s="206"/>
      <c r="N2" s="206"/>
      <c r="O2" s="206"/>
      <c r="P2" s="206"/>
      <c r="Q2" s="206"/>
      <c r="R2" s="206"/>
    </row>
    <row r="3" spans="1:39" s="3" customFormat="1" ht="30.75" customHeight="1" thickTop="1">
      <c r="A3" s="208" t="s">
        <v>957</v>
      </c>
      <c r="B3" s="210"/>
      <c r="C3" s="212" t="s">
        <v>958</v>
      </c>
      <c r="D3" s="214" t="s">
        <v>959</v>
      </c>
      <c r="E3" s="212"/>
      <c r="F3" s="214" t="s">
        <v>960</v>
      </c>
      <c r="G3" s="214" t="s">
        <v>961</v>
      </c>
      <c r="H3" s="216" t="s">
        <v>962</v>
      </c>
      <c r="I3" s="217"/>
      <c r="J3" s="214" t="s">
        <v>963</v>
      </c>
      <c r="K3" s="216" t="s">
        <v>964</v>
      </c>
      <c r="L3" s="217"/>
      <c r="M3" s="216"/>
      <c r="N3" s="216"/>
      <c r="O3" s="216" t="s">
        <v>965</v>
      </c>
      <c r="P3" s="216"/>
      <c r="Q3" s="223" t="s">
        <v>966</v>
      </c>
      <c r="R3" s="221" t="s">
        <v>967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" customFormat="1" ht="48" customHeight="1">
      <c r="A4" s="209"/>
      <c r="B4" s="211"/>
      <c r="C4" s="213"/>
      <c r="D4" s="5" t="s">
        <v>968</v>
      </c>
      <c r="E4" s="5" t="s">
        <v>969</v>
      </c>
      <c r="F4" s="215"/>
      <c r="G4" s="215"/>
      <c r="H4" s="7" t="s">
        <v>970</v>
      </c>
      <c r="I4" s="7" t="s">
        <v>971</v>
      </c>
      <c r="J4" s="213"/>
      <c r="K4" s="8" t="s">
        <v>972</v>
      </c>
      <c r="L4" s="9" t="s">
        <v>973</v>
      </c>
      <c r="M4" s="9" t="s">
        <v>974</v>
      </c>
      <c r="N4" s="10" t="s">
        <v>975</v>
      </c>
      <c r="O4" s="8" t="s">
        <v>976</v>
      </c>
      <c r="P4" s="8" t="s">
        <v>977</v>
      </c>
      <c r="Q4" s="224"/>
      <c r="R4" s="22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3" customFormat="1" ht="30" customHeight="1">
      <c r="A5" s="4"/>
      <c r="B5" s="218" t="s">
        <v>173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38" customFormat="1" ht="72" customHeight="1">
      <c r="A6" s="14" t="s">
        <v>174</v>
      </c>
      <c r="B6" s="15" t="s">
        <v>980</v>
      </c>
      <c r="C6" s="43" t="s">
        <v>175</v>
      </c>
      <c r="D6" s="31"/>
      <c r="E6" s="31" t="s">
        <v>990</v>
      </c>
      <c r="F6" s="17" t="s">
        <v>176</v>
      </c>
      <c r="G6" s="17" t="s">
        <v>177</v>
      </c>
      <c r="H6" s="17"/>
      <c r="I6" s="17"/>
      <c r="J6" s="68" t="s">
        <v>178</v>
      </c>
      <c r="K6" s="69">
        <v>77</v>
      </c>
      <c r="L6" s="70">
        <v>84</v>
      </c>
      <c r="M6" s="70">
        <v>83</v>
      </c>
      <c r="N6" s="20">
        <f aca="true" t="shared" si="0" ref="N6:N38">SUM(K6+L6+M6)</f>
        <v>244</v>
      </c>
      <c r="O6" s="21" t="s">
        <v>986</v>
      </c>
      <c r="P6" s="28" t="s">
        <v>999</v>
      </c>
      <c r="Q6" s="22">
        <f aca="true" t="shared" si="1" ref="Q6:Q38">N6/3</f>
        <v>81.33333333333333</v>
      </c>
      <c r="R6" s="45"/>
      <c r="S6" s="24"/>
      <c r="T6" s="24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s="138" customFormat="1" ht="72" customHeight="1">
      <c r="A7" s="14" t="s">
        <v>179</v>
      </c>
      <c r="B7" s="15" t="s">
        <v>988</v>
      </c>
      <c r="C7" s="80" t="s">
        <v>180</v>
      </c>
      <c r="D7" s="81"/>
      <c r="E7" s="81" t="s">
        <v>1152</v>
      </c>
      <c r="F7" s="68" t="s">
        <v>181</v>
      </c>
      <c r="G7" s="68" t="s">
        <v>177</v>
      </c>
      <c r="H7" s="68"/>
      <c r="I7" s="68"/>
      <c r="J7" s="17" t="s">
        <v>182</v>
      </c>
      <c r="K7" s="44">
        <v>79</v>
      </c>
      <c r="L7" s="27">
        <v>76</v>
      </c>
      <c r="M7" s="27">
        <v>84.5</v>
      </c>
      <c r="N7" s="20">
        <f t="shared" si="0"/>
        <v>239.5</v>
      </c>
      <c r="O7" s="21" t="s">
        <v>986</v>
      </c>
      <c r="P7" s="21" t="s">
        <v>986</v>
      </c>
      <c r="Q7" s="22">
        <f t="shared" si="1"/>
        <v>79.83333333333333</v>
      </c>
      <c r="R7" s="82"/>
      <c r="S7" s="25"/>
      <c r="T7" s="25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s="138" customFormat="1" ht="72" customHeight="1">
      <c r="A8" s="14" t="s">
        <v>183</v>
      </c>
      <c r="B8" s="15" t="s">
        <v>994</v>
      </c>
      <c r="C8" s="43" t="s">
        <v>184</v>
      </c>
      <c r="D8" s="31" t="s">
        <v>1189</v>
      </c>
      <c r="E8" s="31"/>
      <c r="F8" s="17" t="s">
        <v>185</v>
      </c>
      <c r="G8" s="17" t="s">
        <v>177</v>
      </c>
      <c r="H8" s="17"/>
      <c r="I8" s="17"/>
      <c r="J8" s="17" t="s">
        <v>186</v>
      </c>
      <c r="K8" s="44">
        <v>79</v>
      </c>
      <c r="L8" s="27">
        <v>74.5</v>
      </c>
      <c r="M8" s="27">
        <v>85</v>
      </c>
      <c r="N8" s="20">
        <f t="shared" si="0"/>
        <v>238.5</v>
      </c>
      <c r="O8" s="21" t="s">
        <v>986</v>
      </c>
      <c r="P8" s="28" t="s">
        <v>999</v>
      </c>
      <c r="Q8" s="22">
        <f t="shared" si="1"/>
        <v>79.5</v>
      </c>
      <c r="R8" s="45"/>
      <c r="S8" s="24"/>
      <c r="T8" s="24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s="138" customFormat="1" ht="72" customHeight="1">
      <c r="A9" s="14" t="s">
        <v>187</v>
      </c>
      <c r="B9" s="15" t="s">
        <v>1054</v>
      </c>
      <c r="C9" s="55" t="s">
        <v>188</v>
      </c>
      <c r="D9" s="31"/>
      <c r="E9" s="31" t="s">
        <v>1003</v>
      </c>
      <c r="F9" s="17" t="s">
        <v>189</v>
      </c>
      <c r="G9" s="17" t="s">
        <v>177</v>
      </c>
      <c r="H9" s="17"/>
      <c r="I9" s="17"/>
      <c r="J9" s="48" t="s">
        <v>190</v>
      </c>
      <c r="K9" s="44">
        <v>80</v>
      </c>
      <c r="L9" s="27">
        <v>78</v>
      </c>
      <c r="M9" s="27">
        <v>80</v>
      </c>
      <c r="N9" s="20">
        <f t="shared" si="0"/>
        <v>238</v>
      </c>
      <c r="O9" s="21" t="s">
        <v>986</v>
      </c>
      <c r="P9" s="21" t="s">
        <v>986</v>
      </c>
      <c r="Q9" s="22">
        <f t="shared" si="1"/>
        <v>79.33333333333333</v>
      </c>
      <c r="R9" s="67"/>
      <c r="S9" s="62"/>
      <c r="T9" s="6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s="138" customFormat="1" ht="72" customHeight="1">
      <c r="A10" s="14" t="s">
        <v>191</v>
      </c>
      <c r="B10" s="15" t="s">
        <v>1059</v>
      </c>
      <c r="C10" s="85" t="s">
        <v>192</v>
      </c>
      <c r="D10" s="81" t="s">
        <v>1152</v>
      </c>
      <c r="E10" s="139"/>
      <c r="F10" s="68" t="s">
        <v>176</v>
      </c>
      <c r="G10" s="68" t="s">
        <v>177</v>
      </c>
      <c r="H10" s="68"/>
      <c r="I10" s="68"/>
      <c r="J10" s="17" t="s">
        <v>193</v>
      </c>
      <c r="K10" s="44">
        <v>74</v>
      </c>
      <c r="L10" s="27">
        <v>75</v>
      </c>
      <c r="M10" s="27">
        <v>85</v>
      </c>
      <c r="N10" s="20">
        <f t="shared" si="0"/>
        <v>234</v>
      </c>
      <c r="O10" s="21" t="s">
        <v>986</v>
      </c>
      <c r="P10" s="21" t="s">
        <v>986</v>
      </c>
      <c r="Q10" s="22">
        <f t="shared" si="1"/>
        <v>78</v>
      </c>
      <c r="R10" s="82"/>
      <c r="S10" s="25"/>
      <c r="T10" s="25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s="138" customFormat="1" ht="72" customHeight="1">
      <c r="A11" s="14" t="s">
        <v>194</v>
      </c>
      <c r="B11" s="15" t="s">
        <v>1066</v>
      </c>
      <c r="C11" s="80" t="s">
        <v>195</v>
      </c>
      <c r="D11" s="81" t="s">
        <v>996</v>
      </c>
      <c r="E11" s="81"/>
      <c r="F11" s="68" t="s">
        <v>196</v>
      </c>
      <c r="G11" s="68" t="s">
        <v>177</v>
      </c>
      <c r="H11" s="68"/>
      <c r="I11" s="68"/>
      <c r="J11" s="48" t="s">
        <v>197</v>
      </c>
      <c r="K11" s="44">
        <v>79</v>
      </c>
      <c r="L11" s="27">
        <v>80</v>
      </c>
      <c r="M11" s="27">
        <v>75</v>
      </c>
      <c r="N11" s="20">
        <f t="shared" si="0"/>
        <v>234</v>
      </c>
      <c r="O11" s="21" t="s">
        <v>986</v>
      </c>
      <c r="P11" s="21" t="s">
        <v>986</v>
      </c>
      <c r="Q11" s="22">
        <f t="shared" si="1"/>
        <v>78</v>
      </c>
      <c r="R11" s="82"/>
      <c r="S11" s="25"/>
      <c r="T11" s="25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s="138" customFormat="1" ht="72" customHeight="1">
      <c r="A12" s="14" t="s">
        <v>198</v>
      </c>
      <c r="B12" s="15" t="s">
        <v>1071</v>
      </c>
      <c r="C12" s="43" t="s">
        <v>199</v>
      </c>
      <c r="D12" s="31" t="s">
        <v>1152</v>
      </c>
      <c r="E12" s="31"/>
      <c r="F12" s="17" t="s">
        <v>200</v>
      </c>
      <c r="G12" s="17" t="s">
        <v>177</v>
      </c>
      <c r="H12" s="17"/>
      <c r="I12" s="17"/>
      <c r="J12" s="17" t="s">
        <v>201</v>
      </c>
      <c r="K12" s="44">
        <v>80</v>
      </c>
      <c r="L12" s="27">
        <v>74</v>
      </c>
      <c r="M12" s="27">
        <v>79</v>
      </c>
      <c r="N12" s="20">
        <f t="shared" si="0"/>
        <v>233</v>
      </c>
      <c r="O12" s="21" t="s">
        <v>986</v>
      </c>
      <c r="P12" s="21" t="s">
        <v>986</v>
      </c>
      <c r="Q12" s="22">
        <f t="shared" si="1"/>
        <v>77.66666666666667</v>
      </c>
      <c r="R12" s="45"/>
      <c r="S12" s="24"/>
      <c r="T12" s="24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s="42" customFormat="1" ht="72" customHeight="1">
      <c r="A13" s="14" t="s">
        <v>202</v>
      </c>
      <c r="B13" s="15" t="s">
        <v>1416</v>
      </c>
      <c r="C13" s="55" t="s">
        <v>203</v>
      </c>
      <c r="D13" s="17">
        <v>1956</v>
      </c>
      <c r="E13" s="55"/>
      <c r="F13" s="17" t="s">
        <v>204</v>
      </c>
      <c r="G13" s="48" t="s">
        <v>177</v>
      </c>
      <c r="H13" s="48"/>
      <c r="I13" s="48"/>
      <c r="J13" s="48" t="s">
        <v>205</v>
      </c>
      <c r="K13" s="44">
        <v>80</v>
      </c>
      <c r="L13" s="27">
        <v>65</v>
      </c>
      <c r="M13" s="27">
        <v>85</v>
      </c>
      <c r="N13" s="20">
        <f t="shared" si="0"/>
        <v>230</v>
      </c>
      <c r="O13" s="21" t="s">
        <v>986</v>
      </c>
      <c r="P13" s="21" t="s">
        <v>986</v>
      </c>
      <c r="Q13" s="22">
        <f t="shared" si="1"/>
        <v>76.66666666666667</v>
      </c>
      <c r="R13" s="67"/>
      <c r="S13" s="62"/>
      <c r="T13" s="62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s="42" customFormat="1" ht="72" customHeight="1">
      <c r="A14" s="14" t="s">
        <v>206</v>
      </c>
      <c r="B14" s="15" t="s">
        <v>1421</v>
      </c>
      <c r="C14" s="80" t="s">
        <v>207</v>
      </c>
      <c r="D14" s="139"/>
      <c r="E14" s="81" t="s">
        <v>1003</v>
      </c>
      <c r="F14" s="68" t="s">
        <v>208</v>
      </c>
      <c r="G14" s="68" t="s">
        <v>177</v>
      </c>
      <c r="H14" s="68"/>
      <c r="I14" s="68"/>
      <c r="J14" s="48" t="s">
        <v>209</v>
      </c>
      <c r="K14" s="44">
        <v>73</v>
      </c>
      <c r="L14" s="27">
        <v>74</v>
      </c>
      <c r="M14" s="27">
        <v>82.5</v>
      </c>
      <c r="N14" s="20">
        <f t="shared" si="0"/>
        <v>229.5</v>
      </c>
      <c r="O14" s="21" t="s">
        <v>986</v>
      </c>
      <c r="P14" s="21" t="s">
        <v>986</v>
      </c>
      <c r="Q14" s="22">
        <f t="shared" si="1"/>
        <v>76.5</v>
      </c>
      <c r="R14" s="82"/>
      <c r="S14" s="25"/>
      <c r="T14" s="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s="42" customFormat="1" ht="72" customHeight="1">
      <c r="A15" s="14" t="s">
        <v>210</v>
      </c>
      <c r="B15" s="15" t="s">
        <v>1426</v>
      </c>
      <c r="C15" s="80" t="s">
        <v>211</v>
      </c>
      <c r="D15" s="81" t="s">
        <v>982</v>
      </c>
      <c r="E15" s="81"/>
      <c r="F15" s="68" t="s">
        <v>212</v>
      </c>
      <c r="G15" s="68" t="s">
        <v>177</v>
      </c>
      <c r="H15" s="68"/>
      <c r="I15" s="68"/>
      <c r="J15" s="48" t="s">
        <v>213</v>
      </c>
      <c r="K15" s="44">
        <v>68</v>
      </c>
      <c r="L15" s="27">
        <v>79</v>
      </c>
      <c r="M15" s="27">
        <v>82.5</v>
      </c>
      <c r="N15" s="20">
        <f t="shared" si="0"/>
        <v>229.5</v>
      </c>
      <c r="O15" s="21" t="s">
        <v>986</v>
      </c>
      <c r="P15" s="21" t="s">
        <v>986</v>
      </c>
      <c r="Q15" s="22">
        <f t="shared" si="1"/>
        <v>76.5</v>
      </c>
      <c r="R15" s="82"/>
      <c r="S15" s="25"/>
      <c r="T15" s="25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42" customFormat="1" ht="72" customHeight="1">
      <c r="A16" s="14" t="s">
        <v>214</v>
      </c>
      <c r="B16" s="15" t="s">
        <v>1485</v>
      </c>
      <c r="C16" s="140" t="s">
        <v>215</v>
      </c>
      <c r="D16" s="141" t="s">
        <v>1135</v>
      </c>
      <c r="E16" s="141"/>
      <c r="F16" s="68" t="s">
        <v>216</v>
      </c>
      <c r="G16" s="68" t="s">
        <v>177</v>
      </c>
      <c r="H16" s="68"/>
      <c r="I16" s="68"/>
      <c r="J16" s="48" t="s">
        <v>217</v>
      </c>
      <c r="K16" s="44">
        <v>75</v>
      </c>
      <c r="L16" s="27">
        <v>82</v>
      </c>
      <c r="M16" s="27">
        <v>72.5</v>
      </c>
      <c r="N16" s="20">
        <f t="shared" si="0"/>
        <v>229.5</v>
      </c>
      <c r="O16" s="21" t="s">
        <v>986</v>
      </c>
      <c r="P16" s="21" t="s">
        <v>986</v>
      </c>
      <c r="Q16" s="22">
        <f t="shared" si="1"/>
        <v>76.5</v>
      </c>
      <c r="R16" s="45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42" customFormat="1" ht="72" customHeight="1">
      <c r="A17" s="14" t="s">
        <v>218</v>
      </c>
      <c r="B17" s="15" t="s">
        <v>1490</v>
      </c>
      <c r="C17" s="55" t="s">
        <v>219</v>
      </c>
      <c r="D17" s="31" t="s">
        <v>1014</v>
      </c>
      <c r="E17" s="31"/>
      <c r="F17" s="17" t="s">
        <v>220</v>
      </c>
      <c r="G17" s="17" t="s">
        <v>177</v>
      </c>
      <c r="H17" s="17"/>
      <c r="I17" s="17"/>
      <c r="J17" s="17" t="s">
        <v>221</v>
      </c>
      <c r="K17" s="44">
        <v>73</v>
      </c>
      <c r="L17" s="27">
        <v>76</v>
      </c>
      <c r="M17" s="27">
        <v>80</v>
      </c>
      <c r="N17" s="20">
        <f t="shared" si="0"/>
        <v>229</v>
      </c>
      <c r="O17" s="21" t="s">
        <v>986</v>
      </c>
      <c r="P17" s="21" t="s">
        <v>986</v>
      </c>
      <c r="Q17" s="22">
        <f t="shared" si="1"/>
        <v>76.33333333333333</v>
      </c>
      <c r="R17" s="4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42" customFormat="1" ht="72" customHeight="1">
      <c r="A18" s="14" t="s">
        <v>222</v>
      </c>
      <c r="B18" s="15" t="s">
        <v>1495</v>
      </c>
      <c r="C18" s="55" t="s">
        <v>223</v>
      </c>
      <c r="D18" s="31"/>
      <c r="E18" s="31" t="s">
        <v>1014</v>
      </c>
      <c r="F18" s="17" t="s">
        <v>224</v>
      </c>
      <c r="G18" s="17" t="s">
        <v>177</v>
      </c>
      <c r="H18" s="17"/>
      <c r="I18" s="17"/>
      <c r="J18" s="48" t="s">
        <v>225</v>
      </c>
      <c r="K18" s="44">
        <v>78</v>
      </c>
      <c r="L18" s="27">
        <v>74</v>
      </c>
      <c r="M18" s="27">
        <v>76.5</v>
      </c>
      <c r="N18" s="20">
        <f t="shared" si="0"/>
        <v>228.5</v>
      </c>
      <c r="O18" s="21" t="s">
        <v>986</v>
      </c>
      <c r="P18" s="21" t="s">
        <v>986</v>
      </c>
      <c r="Q18" s="22">
        <f t="shared" si="1"/>
        <v>76.16666666666667</v>
      </c>
      <c r="R18" s="67"/>
      <c r="S18" s="62"/>
      <c r="T18" s="6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42" customFormat="1" ht="72" customHeight="1">
      <c r="A19" s="14" t="s">
        <v>226</v>
      </c>
      <c r="B19" s="15" t="s">
        <v>1500</v>
      </c>
      <c r="C19" s="43" t="s">
        <v>227</v>
      </c>
      <c r="D19" s="31"/>
      <c r="E19" s="31" t="s">
        <v>1161</v>
      </c>
      <c r="F19" s="17" t="s">
        <v>200</v>
      </c>
      <c r="G19" s="17" t="s">
        <v>177</v>
      </c>
      <c r="H19" s="17"/>
      <c r="I19" s="17"/>
      <c r="J19" s="68" t="s">
        <v>228</v>
      </c>
      <c r="K19" s="69">
        <v>72</v>
      </c>
      <c r="L19" s="70">
        <v>74</v>
      </c>
      <c r="M19" s="70">
        <v>82.5</v>
      </c>
      <c r="N19" s="20">
        <f t="shared" si="0"/>
        <v>228.5</v>
      </c>
      <c r="O19" s="21" t="s">
        <v>986</v>
      </c>
      <c r="P19" s="21" t="s">
        <v>986</v>
      </c>
      <c r="Q19" s="22">
        <f t="shared" si="1"/>
        <v>76.16666666666667</v>
      </c>
      <c r="R19" s="4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42" customFormat="1" ht="72" customHeight="1">
      <c r="A20" s="14" t="s">
        <v>229</v>
      </c>
      <c r="B20" s="15" t="s">
        <v>1505</v>
      </c>
      <c r="C20" s="55" t="s">
        <v>230</v>
      </c>
      <c r="D20" s="31"/>
      <c r="E20" s="31" t="s">
        <v>1014</v>
      </c>
      <c r="F20" s="17" t="s">
        <v>200</v>
      </c>
      <c r="G20" s="17" t="s">
        <v>177</v>
      </c>
      <c r="H20" s="17"/>
      <c r="I20" s="17"/>
      <c r="J20" s="68" t="s">
        <v>231</v>
      </c>
      <c r="K20" s="69">
        <v>70</v>
      </c>
      <c r="L20" s="70">
        <v>77</v>
      </c>
      <c r="M20" s="70">
        <v>80</v>
      </c>
      <c r="N20" s="20">
        <f t="shared" si="0"/>
        <v>227</v>
      </c>
      <c r="O20" s="21" t="s">
        <v>986</v>
      </c>
      <c r="P20" s="21" t="s">
        <v>986</v>
      </c>
      <c r="Q20" s="22">
        <f t="shared" si="1"/>
        <v>75.66666666666667</v>
      </c>
      <c r="R20" s="4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42" customFormat="1" ht="72" customHeight="1">
      <c r="A21" s="14" t="s">
        <v>232</v>
      </c>
      <c r="B21" s="15" t="s">
        <v>1510</v>
      </c>
      <c r="C21" s="43" t="s">
        <v>233</v>
      </c>
      <c r="D21" s="31" t="s">
        <v>1135</v>
      </c>
      <c r="E21" s="31"/>
      <c r="F21" s="17" t="s">
        <v>234</v>
      </c>
      <c r="G21" s="17" t="s">
        <v>177</v>
      </c>
      <c r="H21" s="17"/>
      <c r="I21" s="17"/>
      <c r="J21" s="17" t="s">
        <v>235</v>
      </c>
      <c r="K21" s="44">
        <v>70</v>
      </c>
      <c r="L21" s="27">
        <v>76</v>
      </c>
      <c r="M21" s="27">
        <v>79</v>
      </c>
      <c r="N21" s="20">
        <f t="shared" si="0"/>
        <v>225</v>
      </c>
      <c r="O21" s="21" t="s">
        <v>986</v>
      </c>
      <c r="P21" s="21" t="s">
        <v>986</v>
      </c>
      <c r="Q21" s="22">
        <f t="shared" si="1"/>
        <v>75</v>
      </c>
      <c r="R21" s="67"/>
      <c r="S21" s="62"/>
      <c r="T21" s="62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42" customFormat="1" ht="72" customHeight="1">
      <c r="A22" s="14" t="s">
        <v>236</v>
      </c>
      <c r="B22" s="15" t="s">
        <v>1516</v>
      </c>
      <c r="C22" s="55" t="s">
        <v>237</v>
      </c>
      <c r="D22" s="31"/>
      <c r="E22" s="31" t="s">
        <v>1135</v>
      </c>
      <c r="F22" s="17" t="s">
        <v>238</v>
      </c>
      <c r="G22" s="17" t="s">
        <v>177</v>
      </c>
      <c r="H22" s="17"/>
      <c r="I22" s="17"/>
      <c r="J22" s="68" t="s">
        <v>239</v>
      </c>
      <c r="K22" s="69">
        <v>68</v>
      </c>
      <c r="L22" s="70">
        <v>73</v>
      </c>
      <c r="M22" s="70">
        <v>84</v>
      </c>
      <c r="N22" s="20">
        <f t="shared" si="0"/>
        <v>225</v>
      </c>
      <c r="O22" s="21" t="s">
        <v>986</v>
      </c>
      <c r="P22" s="21" t="s">
        <v>986</v>
      </c>
      <c r="Q22" s="22">
        <f t="shared" si="1"/>
        <v>75</v>
      </c>
      <c r="R22" s="4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42" customFormat="1" ht="72" customHeight="1">
      <c r="A23" s="14" t="s">
        <v>240</v>
      </c>
      <c r="B23" s="15" t="s">
        <v>1521</v>
      </c>
      <c r="C23" s="85" t="s">
        <v>241</v>
      </c>
      <c r="D23" s="81" t="s">
        <v>1014</v>
      </c>
      <c r="E23" s="81"/>
      <c r="F23" s="68" t="s">
        <v>242</v>
      </c>
      <c r="G23" s="68" t="s">
        <v>177</v>
      </c>
      <c r="H23" s="68"/>
      <c r="I23" s="68"/>
      <c r="J23" s="48" t="s">
        <v>243</v>
      </c>
      <c r="K23" s="44">
        <v>69</v>
      </c>
      <c r="L23" s="27">
        <v>70.5</v>
      </c>
      <c r="M23" s="27">
        <v>84</v>
      </c>
      <c r="N23" s="20">
        <f t="shared" si="0"/>
        <v>223.5</v>
      </c>
      <c r="O23" s="21" t="s">
        <v>986</v>
      </c>
      <c r="P23" s="28" t="s">
        <v>999</v>
      </c>
      <c r="Q23" s="22">
        <f t="shared" si="1"/>
        <v>74.5</v>
      </c>
      <c r="R23" s="82"/>
      <c r="S23" s="25"/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42" customFormat="1" ht="72" customHeight="1">
      <c r="A24" s="14" t="s">
        <v>244</v>
      </c>
      <c r="B24" s="15" t="s">
        <v>1527</v>
      </c>
      <c r="C24" s="55" t="s">
        <v>245</v>
      </c>
      <c r="D24" s="31"/>
      <c r="E24" s="31" t="s">
        <v>1152</v>
      </c>
      <c r="F24" s="17" t="s">
        <v>238</v>
      </c>
      <c r="G24" s="17" t="s">
        <v>177</v>
      </c>
      <c r="H24" s="17"/>
      <c r="I24" s="17"/>
      <c r="J24" s="68" t="s">
        <v>246</v>
      </c>
      <c r="K24" s="69">
        <v>70</v>
      </c>
      <c r="L24" s="70">
        <v>73</v>
      </c>
      <c r="M24" s="70">
        <v>80</v>
      </c>
      <c r="N24" s="20">
        <f t="shared" si="0"/>
        <v>223</v>
      </c>
      <c r="O24" s="21" t="s">
        <v>986</v>
      </c>
      <c r="P24" s="21" t="s">
        <v>986</v>
      </c>
      <c r="Q24" s="22">
        <f t="shared" si="1"/>
        <v>74.33333333333333</v>
      </c>
      <c r="R24" s="67"/>
      <c r="S24" s="62"/>
      <c r="T24" s="62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42" customFormat="1" ht="72" customHeight="1">
      <c r="A25" s="14" t="s">
        <v>247</v>
      </c>
      <c r="B25" s="15" t="s">
        <v>248</v>
      </c>
      <c r="C25" s="43" t="s">
        <v>249</v>
      </c>
      <c r="D25" s="31" t="s">
        <v>1050</v>
      </c>
      <c r="E25" s="31"/>
      <c r="F25" s="17" t="s">
        <v>250</v>
      </c>
      <c r="G25" s="17" t="s">
        <v>177</v>
      </c>
      <c r="H25" s="17"/>
      <c r="I25" s="17"/>
      <c r="J25" s="68" t="s">
        <v>251</v>
      </c>
      <c r="K25" s="69">
        <v>70</v>
      </c>
      <c r="L25" s="70">
        <v>75</v>
      </c>
      <c r="M25" s="70">
        <v>77</v>
      </c>
      <c r="N25" s="20">
        <f t="shared" si="0"/>
        <v>222</v>
      </c>
      <c r="O25" s="21" t="s">
        <v>986</v>
      </c>
      <c r="P25" s="21" t="s">
        <v>986</v>
      </c>
      <c r="Q25" s="22">
        <f t="shared" si="1"/>
        <v>74</v>
      </c>
      <c r="R25" s="67"/>
      <c r="S25" s="62"/>
      <c r="T25" s="62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42" customFormat="1" ht="72" customHeight="1">
      <c r="A26" s="14" t="s">
        <v>252</v>
      </c>
      <c r="B26" s="15" t="s">
        <v>253</v>
      </c>
      <c r="C26" s="55" t="s">
        <v>254</v>
      </c>
      <c r="D26" s="31"/>
      <c r="E26" s="31" t="s">
        <v>1003</v>
      </c>
      <c r="F26" s="17" t="s">
        <v>238</v>
      </c>
      <c r="G26" s="17" t="s">
        <v>177</v>
      </c>
      <c r="H26" s="17"/>
      <c r="I26" s="17"/>
      <c r="J26" s="17" t="s">
        <v>255</v>
      </c>
      <c r="K26" s="44">
        <v>72</v>
      </c>
      <c r="L26" s="27">
        <v>70</v>
      </c>
      <c r="M26" s="27">
        <v>80</v>
      </c>
      <c r="N26" s="20">
        <f t="shared" si="0"/>
        <v>222</v>
      </c>
      <c r="O26" s="21" t="s">
        <v>986</v>
      </c>
      <c r="P26" s="21" t="s">
        <v>986</v>
      </c>
      <c r="Q26" s="22">
        <f t="shared" si="1"/>
        <v>74</v>
      </c>
      <c r="R26" s="4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42" customFormat="1" ht="72" customHeight="1">
      <c r="A27" s="14" t="s">
        <v>256</v>
      </c>
      <c r="B27" s="15" t="s">
        <v>257</v>
      </c>
      <c r="C27" s="80" t="s">
        <v>258</v>
      </c>
      <c r="D27" s="81"/>
      <c r="E27" s="81" t="s">
        <v>1161</v>
      </c>
      <c r="F27" s="68" t="s">
        <v>259</v>
      </c>
      <c r="G27" s="68" t="s">
        <v>177</v>
      </c>
      <c r="H27" s="68"/>
      <c r="I27" s="68"/>
      <c r="J27" s="17" t="s">
        <v>260</v>
      </c>
      <c r="K27" s="44">
        <v>71</v>
      </c>
      <c r="L27" s="27">
        <v>76</v>
      </c>
      <c r="M27" s="27">
        <v>70</v>
      </c>
      <c r="N27" s="20">
        <f t="shared" si="0"/>
        <v>217</v>
      </c>
      <c r="O27" s="21" t="s">
        <v>986</v>
      </c>
      <c r="P27" s="21" t="s">
        <v>986</v>
      </c>
      <c r="Q27" s="22">
        <f t="shared" si="1"/>
        <v>72.33333333333333</v>
      </c>
      <c r="R27" s="82"/>
      <c r="S27" s="25"/>
      <c r="T27" s="25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42" customFormat="1" ht="72" customHeight="1">
      <c r="A28" s="14" t="s">
        <v>261</v>
      </c>
      <c r="B28" s="15" t="s">
        <v>262</v>
      </c>
      <c r="C28" s="43" t="s">
        <v>263</v>
      </c>
      <c r="D28" s="31"/>
      <c r="E28" s="31" t="s">
        <v>1014</v>
      </c>
      <c r="F28" s="17" t="s">
        <v>238</v>
      </c>
      <c r="G28" s="17" t="s">
        <v>177</v>
      </c>
      <c r="H28" s="17"/>
      <c r="I28" s="17"/>
      <c r="J28" s="48" t="s">
        <v>264</v>
      </c>
      <c r="K28" s="44">
        <v>70</v>
      </c>
      <c r="L28" s="27">
        <v>67</v>
      </c>
      <c r="M28" s="27">
        <v>80</v>
      </c>
      <c r="N28" s="20">
        <f t="shared" si="0"/>
        <v>217</v>
      </c>
      <c r="O28" s="21" t="s">
        <v>986</v>
      </c>
      <c r="P28" s="21" t="s">
        <v>986</v>
      </c>
      <c r="Q28" s="22">
        <f t="shared" si="1"/>
        <v>72.33333333333333</v>
      </c>
      <c r="R28" s="67"/>
      <c r="S28" s="62"/>
      <c r="T28" s="62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42" customFormat="1" ht="72" customHeight="1">
      <c r="A29" s="14" t="s">
        <v>265</v>
      </c>
      <c r="B29" s="15" t="s">
        <v>266</v>
      </c>
      <c r="C29" s="43" t="s">
        <v>267</v>
      </c>
      <c r="D29" s="31" t="s">
        <v>1152</v>
      </c>
      <c r="E29" s="31"/>
      <c r="F29" s="17" t="s">
        <v>268</v>
      </c>
      <c r="G29" s="17" t="s">
        <v>177</v>
      </c>
      <c r="H29" s="17"/>
      <c r="I29" s="17"/>
      <c r="J29" s="48" t="s">
        <v>269</v>
      </c>
      <c r="K29" s="44">
        <v>66</v>
      </c>
      <c r="L29" s="27">
        <v>74</v>
      </c>
      <c r="M29" s="27">
        <v>76.5</v>
      </c>
      <c r="N29" s="20">
        <f t="shared" si="0"/>
        <v>216.5</v>
      </c>
      <c r="O29" s="21" t="s">
        <v>986</v>
      </c>
      <c r="P29" s="21" t="s">
        <v>986</v>
      </c>
      <c r="Q29" s="22">
        <f t="shared" si="1"/>
        <v>72.16666666666667</v>
      </c>
      <c r="R29" s="67"/>
      <c r="S29" s="62"/>
      <c r="T29" s="62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42" customFormat="1" ht="72" customHeight="1">
      <c r="A30" s="14" t="s">
        <v>270</v>
      </c>
      <c r="B30" s="15" t="s">
        <v>271</v>
      </c>
      <c r="C30" s="55" t="s">
        <v>272</v>
      </c>
      <c r="D30" s="31" t="s">
        <v>1512</v>
      </c>
      <c r="E30" s="31"/>
      <c r="F30" s="17" t="s">
        <v>250</v>
      </c>
      <c r="G30" s="17" t="s">
        <v>177</v>
      </c>
      <c r="H30" s="17"/>
      <c r="I30" s="17"/>
      <c r="J30" s="17" t="s">
        <v>273</v>
      </c>
      <c r="K30" s="44">
        <v>65</v>
      </c>
      <c r="L30" s="27">
        <v>72</v>
      </c>
      <c r="M30" s="27">
        <v>79</v>
      </c>
      <c r="N30" s="20">
        <f t="shared" si="0"/>
        <v>216</v>
      </c>
      <c r="O30" s="21" t="s">
        <v>986</v>
      </c>
      <c r="P30" s="21" t="s">
        <v>986</v>
      </c>
      <c r="Q30" s="22">
        <f t="shared" si="1"/>
        <v>72</v>
      </c>
      <c r="R30" s="4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42" customFormat="1" ht="72" customHeight="1">
      <c r="A31" s="14" t="s">
        <v>274</v>
      </c>
      <c r="B31" s="15" t="s">
        <v>275</v>
      </c>
      <c r="C31" s="142" t="s">
        <v>276</v>
      </c>
      <c r="D31" s="141" t="s">
        <v>1189</v>
      </c>
      <c r="E31" s="141"/>
      <c r="F31" s="68" t="s">
        <v>277</v>
      </c>
      <c r="G31" s="68" t="s">
        <v>177</v>
      </c>
      <c r="H31" s="68"/>
      <c r="I31" s="68"/>
      <c r="J31" s="48" t="s">
        <v>278</v>
      </c>
      <c r="K31" s="44">
        <v>78</v>
      </c>
      <c r="L31" s="27">
        <v>62</v>
      </c>
      <c r="M31" s="27">
        <v>75</v>
      </c>
      <c r="N31" s="20">
        <f t="shared" si="0"/>
        <v>215</v>
      </c>
      <c r="O31" s="21" t="s">
        <v>986</v>
      </c>
      <c r="P31" s="21" t="s">
        <v>986</v>
      </c>
      <c r="Q31" s="22">
        <f t="shared" si="1"/>
        <v>71.66666666666667</v>
      </c>
      <c r="R31" s="4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42" customFormat="1" ht="72" customHeight="1">
      <c r="A32" s="14" t="s">
        <v>279</v>
      </c>
      <c r="B32" s="15" t="s">
        <v>280</v>
      </c>
      <c r="C32" s="80" t="s">
        <v>281</v>
      </c>
      <c r="D32" s="81" t="s">
        <v>1214</v>
      </c>
      <c r="E32" s="81"/>
      <c r="F32" s="68" t="s">
        <v>282</v>
      </c>
      <c r="G32" s="68" t="s">
        <v>177</v>
      </c>
      <c r="H32" s="68"/>
      <c r="I32" s="68"/>
      <c r="J32" s="17" t="s">
        <v>283</v>
      </c>
      <c r="K32" s="44">
        <v>75</v>
      </c>
      <c r="L32" s="27">
        <v>59</v>
      </c>
      <c r="M32" s="27">
        <v>75</v>
      </c>
      <c r="N32" s="20">
        <f t="shared" si="0"/>
        <v>209</v>
      </c>
      <c r="O32" s="21" t="s">
        <v>986</v>
      </c>
      <c r="P32" s="21" t="s">
        <v>986</v>
      </c>
      <c r="Q32" s="22">
        <f t="shared" si="1"/>
        <v>69.66666666666667</v>
      </c>
      <c r="R32" s="82"/>
      <c r="S32" s="25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s="42" customFormat="1" ht="72" customHeight="1">
      <c r="A33" s="14" t="s">
        <v>284</v>
      </c>
      <c r="B33" s="15" t="s">
        <v>285</v>
      </c>
      <c r="C33" s="43" t="s">
        <v>286</v>
      </c>
      <c r="D33" s="31" t="s">
        <v>982</v>
      </c>
      <c r="E33" s="31"/>
      <c r="F33" s="17" t="s">
        <v>196</v>
      </c>
      <c r="G33" s="17" t="s">
        <v>177</v>
      </c>
      <c r="H33" s="17"/>
      <c r="I33" s="17"/>
      <c r="J33" s="48" t="s">
        <v>287</v>
      </c>
      <c r="K33" s="44">
        <v>77</v>
      </c>
      <c r="L33" s="27">
        <v>57</v>
      </c>
      <c r="M33" s="27">
        <v>72.5</v>
      </c>
      <c r="N33" s="20">
        <f t="shared" si="0"/>
        <v>206.5</v>
      </c>
      <c r="O33" s="21" t="s">
        <v>986</v>
      </c>
      <c r="P33" s="21" t="s">
        <v>986</v>
      </c>
      <c r="Q33" s="22">
        <f t="shared" si="1"/>
        <v>68.83333333333333</v>
      </c>
      <c r="R33" s="4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s="42" customFormat="1" ht="72" customHeight="1">
      <c r="A34" s="14" t="s">
        <v>288</v>
      </c>
      <c r="B34" s="15" t="s">
        <v>289</v>
      </c>
      <c r="C34" s="43" t="s">
        <v>290</v>
      </c>
      <c r="D34" s="31" t="s">
        <v>1189</v>
      </c>
      <c r="E34" s="139"/>
      <c r="F34" s="17" t="s">
        <v>291</v>
      </c>
      <c r="G34" s="17" t="s">
        <v>177</v>
      </c>
      <c r="H34" s="17"/>
      <c r="I34" s="17"/>
      <c r="J34" s="68" t="s">
        <v>292</v>
      </c>
      <c r="K34" s="69">
        <v>62</v>
      </c>
      <c r="L34" s="70">
        <v>59</v>
      </c>
      <c r="M34" s="70">
        <v>85</v>
      </c>
      <c r="N34" s="20">
        <f t="shared" si="0"/>
        <v>206</v>
      </c>
      <c r="O34" s="21" t="s">
        <v>986</v>
      </c>
      <c r="P34" s="21" t="s">
        <v>986</v>
      </c>
      <c r="Q34" s="22">
        <f t="shared" si="1"/>
        <v>68.66666666666667</v>
      </c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42" customFormat="1" ht="72" customHeight="1">
      <c r="A35" s="14" t="s">
        <v>293</v>
      </c>
      <c r="B35" s="15" t="s">
        <v>294</v>
      </c>
      <c r="C35" s="80" t="s">
        <v>295</v>
      </c>
      <c r="D35" s="81" t="s">
        <v>1050</v>
      </c>
      <c r="E35" s="81"/>
      <c r="F35" s="68" t="s">
        <v>259</v>
      </c>
      <c r="G35" s="68" t="s">
        <v>177</v>
      </c>
      <c r="H35" s="68"/>
      <c r="I35" s="68"/>
      <c r="J35" s="17" t="s">
        <v>296</v>
      </c>
      <c r="K35" s="44">
        <v>65</v>
      </c>
      <c r="L35" s="27">
        <v>56.5</v>
      </c>
      <c r="M35" s="27">
        <v>82.5</v>
      </c>
      <c r="N35" s="20">
        <f t="shared" si="0"/>
        <v>204</v>
      </c>
      <c r="O35" s="21" t="s">
        <v>986</v>
      </c>
      <c r="P35" s="21" t="s">
        <v>986</v>
      </c>
      <c r="Q35" s="22">
        <f t="shared" si="1"/>
        <v>68</v>
      </c>
      <c r="R35" s="82"/>
      <c r="S35" s="25"/>
      <c r="T35" s="25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s="42" customFormat="1" ht="72" customHeight="1">
      <c r="A36" s="14" t="s">
        <v>297</v>
      </c>
      <c r="B36" s="15" t="s">
        <v>298</v>
      </c>
      <c r="C36" s="55" t="s">
        <v>299</v>
      </c>
      <c r="D36" s="31" t="s">
        <v>1512</v>
      </c>
      <c r="E36" s="139"/>
      <c r="F36" s="17" t="s">
        <v>196</v>
      </c>
      <c r="G36" s="17" t="s">
        <v>177</v>
      </c>
      <c r="H36" s="17"/>
      <c r="I36" s="17"/>
      <c r="J36" s="48" t="s">
        <v>300</v>
      </c>
      <c r="K36" s="44">
        <v>75</v>
      </c>
      <c r="L36" s="27">
        <v>59</v>
      </c>
      <c r="M36" s="27">
        <v>70</v>
      </c>
      <c r="N36" s="20">
        <f t="shared" si="0"/>
        <v>204</v>
      </c>
      <c r="O36" s="21" t="s">
        <v>986</v>
      </c>
      <c r="P36" s="21" t="s">
        <v>986</v>
      </c>
      <c r="Q36" s="22">
        <f t="shared" si="1"/>
        <v>68</v>
      </c>
      <c r="R36" s="67"/>
      <c r="S36" s="62"/>
      <c r="T36" s="62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s="42" customFormat="1" ht="72" customHeight="1">
      <c r="A37" s="14" t="s">
        <v>301</v>
      </c>
      <c r="B37" s="15" t="s">
        <v>302</v>
      </c>
      <c r="C37" s="43" t="s">
        <v>303</v>
      </c>
      <c r="D37" s="139"/>
      <c r="E37" s="31" t="s">
        <v>1189</v>
      </c>
      <c r="F37" s="17" t="s">
        <v>304</v>
      </c>
      <c r="G37" s="17" t="s">
        <v>177</v>
      </c>
      <c r="H37" s="17"/>
      <c r="I37" s="17"/>
      <c r="J37" s="48" t="s">
        <v>305</v>
      </c>
      <c r="K37" s="44">
        <v>70</v>
      </c>
      <c r="L37" s="27">
        <v>64</v>
      </c>
      <c r="M37" s="27">
        <v>67.5</v>
      </c>
      <c r="N37" s="20">
        <f t="shared" si="0"/>
        <v>201.5</v>
      </c>
      <c r="O37" s="21" t="s">
        <v>986</v>
      </c>
      <c r="P37" s="21" t="s">
        <v>986</v>
      </c>
      <c r="Q37" s="22">
        <f t="shared" si="1"/>
        <v>67.16666666666667</v>
      </c>
      <c r="R37" s="67"/>
      <c r="S37" s="62"/>
      <c r="T37" s="62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s="42" customFormat="1" ht="72" customHeight="1">
      <c r="A38" s="14" t="s">
        <v>306</v>
      </c>
      <c r="B38" s="15" t="s">
        <v>307</v>
      </c>
      <c r="C38" s="43" t="s">
        <v>308</v>
      </c>
      <c r="D38" s="31"/>
      <c r="E38" s="31" t="s">
        <v>1189</v>
      </c>
      <c r="F38" s="17" t="s">
        <v>309</v>
      </c>
      <c r="G38" s="17" t="s">
        <v>177</v>
      </c>
      <c r="H38" s="17"/>
      <c r="I38" s="17"/>
      <c r="J38" s="48" t="s">
        <v>310</v>
      </c>
      <c r="K38" s="44">
        <v>68.7</v>
      </c>
      <c r="L38" s="27">
        <v>60</v>
      </c>
      <c r="M38" s="27">
        <v>70</v>
      </c>
      <c r="N38" s="20">
        <f t="shared" si="0"/>
        <v>198.7</v>
      </c>
      <c r="O38" s="21" t="s">
        <v>986</v>
      </c>
      <c r="P38" s="21" t="s">
        <v>986</v>
      </c>
      <c r="Q38" s="22">
        <f t="shared" si="1"/>
        <v>66.23333333333333</v>
      </c>
      <c r="R38" s="67"/>
      <c r="S38" s="62"/>
      <c r="T38" s="62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s="42" customFormat="1" ht="72" customHeight="1" thickBot="1">
      <c r="A39" s="14" t="s">
        <v>311</v>
      </c>
      <c r="B39" s="143" t="s">
        <v>312</v>
      </c>
      <c r="C39" s="144" t="s">
        <v>313</v>
      </c>
      <c r="D39" s="145" t="s">
        <v>1014</v>
      </c>
      <c r="E39" s="145"/>
      <c r="F39" s="146" t="s">
        <v>314</v>
      </c>
      <c r="G39" s="146" t="s">
        <v>177</v>
      </c>
      <c r="H39" s="146"/>
      <c r="I39" s="146"/>
      <c r="J39" s="147" t="s">
        <v>315</v>
      </c>
      <c r="K39" s="148"/>
      <c r="L39" s="149"/>
      <c r="M39" s="149"/>
      <c r="N39" s="150">
        <f>SUM(K39+L39+M39)/3</f>
        <v>0</v>
      </c>
      <c r="O39" s="151"/>
      <c r="P39" s="152"/>
      <c r="Q39" s="153"/>
      <c r="R39" s="154" t="s">
        <v>1064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s="13" customFormat="1" ht="30" customHeight="1" thickTop="1">
      <c r="A40" s="11"/>
      <c r="B40" s="218" t="s">
        <v>955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63" customFormat="1" ht="48" customHeight="1">
      <c r="A41" s="14" t="s">
        <v>1521</v>
      </c>
      <c r="B41" s="15" t="s">
        <v>980</v>
      </c>
      <c r="C41" s="55" t="s">
        <v>316</v>
      </c>
      <c r="D41" s="48">
        <v>1960</v>
      </c>
      <c r="E41" s="46"/>
      <c r="F41" s="48" t="s">
        <v>317</v>
      </c>
      <c r="G41" s="48" t="s">
        <v>318</v>
      </c>
      <c r="H41" s="48"/>
      <c r="I41" s="48"/>
      <c r="J41" s="48" t="s">
        <v>319</v>
      </c>
      <c r="K41" s="44">
        <v>85</v>
      </c>
      <c r="L41" s="27">
        <v>85</v>
      </c>
      <c r="M41" s="27">
        <v>85</v>
      </c>
      <c r="N41" s="20">
        <f aca="true" t="shared" si="2" ref="N41:N53">SUM(K41+L41+M41)</f>
        <v>255</v>
      </c>
      <c r="O41" s="21" t="s">
        <v>986</v>
      </c>
      <c r="P41" s="28" t="s">
        <v>999</v>
      </c>
      <c r="Q41" s="22">
        <f aca="true" t="shared" si="3" ref="Q41:Q53">N41/3</f>
        <v>85</v>
      </c>
      <c r="R41" s="51"/>
      <c r="S41" s="24"/>
      <c r="T41" s="36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39" s="63" customFormat="1" ht="48" customHeight="1">
      <c r="A42" s="14" t="s">
        <v>1527</v>
      </c>
      <c r="B42" s="15" t="s">
        <v>988</v>
      </c>
      <c r="C42" s="55" t="s">
        <v>320</v>
      </c>
      <c r="D42" s="46">
        <v>1957</v>
      </c>
      <c r="E42" s="46"/>
      <c r="F42" s="48" t="s">
        <v>321</v>
      </c>
      <c r="G42" s="48" t="s">
        <v>318</v>
      </c>
      <c r="H42" s="48"/>
      <c r="I42" s="48"/>
      <c r="J42" s="17" t="s">
        <v>322</v>
      </c>
      <c r="K42" s="44">
        <v>75</v>
      </c>
      <c r="L42" s="27">
        <v>80</v>
      </c>
      <c r="M42" s="27">
        <v>85</v>
      </c>
      <c r="N42" s="20">
        <f t="shared" si="2"/>
        <v>240</v>
      </c>
      <c r="O42" s="21" t="s">
        <v>986</v>
      </c>
      <c r="P42" s="21" t="s">
        <v>986</v>
      </c>
      <c r="Q42" s="22">
        <f t="shared" si="3"/>
        <v>80</v>
      </c>
      <c r="R42" s="51"/>
      <c r="S42" s="24"/>
      <c r="T42" s="36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</row>
    <row r="43" spans="1:39" s="63" customFormat="1" ht="48" customHeight="1">
      <c r="A43" s="14" t="s">
        <v>248</v>
      </c>
      <c r="B43" s="15" t="s">
        <v>994</v>
      </c>
      <c r="C43" s="55" t="s">
        <v>323</v>
      </c>
      <c r="D43" s="48">
        <v>1962</v>
      </c>
      <c r="E43" s="46"/>
      <c r="F43" s="48" t="s">
        <v>324</v>
      </c>
      <c r="G43" s="48" t="s">
        <v>318</v>
      </c>
      <c r="H43" s="48"/>
      <c r="I43" s="48"/>
      <c r="J43" s="48" t="s">
        <v>325</v>
      </c>
      <c r="K43" s="44">
        <v>75</v>
      </c>
      <c r="L43" s="27">
        <v>83</v>
      </c>
      <c r="M43" s="27">
        <v>80</v>
      </c>
      <c r="N43" s="20">
        <f t="shared" si="2"/>
        <v>238</v>
      </c>
      <c r="O43" s="21" t="s">
        <v>986</v>
      </c>
      <c r="P43" s="28" t="s">
        <v>999</v>
      </c>
      <c r="Q43" s="22">
        <f t="shared" si="3"/>
        <v>79.33333333333333</v>
      </c>
      <c r="R43" s="51"/>
      <c r="S43" s="24"/>
      <c r="T43" s="36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</row>
    <row r="44" spans="1:39" s="63" customFormat="1" ht="48" customHeight="1">
      <c r="A44" s="14" t="s">
        <v>253</v>
      </c>
      <c r="B44" s="15" t="s">
        <v>1054</v>
      </c>
      <c r="C44" s="55" t="s">
        <v>326</v>
      </c>
      <c r="D44" s="48">
        <v>1964</v>
      </c>
      <c r="E44" s="46"/>
      <c r="F44" s="48" t="s">
        <v>327</v>
      </c>
      <c r="G44" s="48" t="s">
        <v>318</v>
      </c>
      <c r="H44" s="48"/>
      <c r="I44" s="48"/>
      <c r="J44" s="17" t="s">
        <v>328</v>
      </c>
      <c r="K44" s="44">
        <v>75</v>
      </c>
      <c r="L44" s="27">
        <v>80</v>
      </c>
      <c r="M44" s="27">
        <v>82.5</v>
      </c>
      <c r="N44" s="20">
        <f t="shared" si="2"/>
        <v>237.5</v>
      </c>
      <c r="O44" s="21" t="s">
        <v>986</v>
      </c>
      <c r="P44" s="21" t="s">
        <v>986</v>
      </c>
      <c r="Q44" s="22">
        <f t="shared" si="3"/>
        <v>79.16666666666667</v>
      </c>
      <c r="R44" s="51"/>
      <c r="S44" s="24"/>
      <c r="T44" s="36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48" customHeight="1">
      <c r="A45" s="14" t="s">
        <v>257</v>
      </c>
      <c r="B45" s="15" t="s">
        <v>1059</v>
      </c>
      <c r="C45" s="55" t="s">
        <v>329</v>
      </c>
      <c r="D45" s="48">
        <v>1960</v>
      </c>
      <c r="E45" s="46"/>
      <c r="F45" s="48" t="s">
        <v>330</v>
      </c>
      <c r="G45" s="48" t="s">
        <v>318</v>
      </c>
      <c r="H45" s="48"/>
      <c r="I45" s="48"/>
      <c r="J45" s="48" t="s">
        <v>331</v>
      </c>
      <c r="K45" s="44">
        <v>72.5</v>
      </c>
      <c r="L45" s="27">
        <v>83</v>
      </c>
      <c r="M45" s="27">
        <v>75</v>
      </c>
      <c r="N45" s="20">
        <f t="shared" si="2"/>
        <v>230.5</v>
      </c>
      <c r="O45" s="21" t="s">
        <v>986</v>
      </c>
      <c r="P45" s="21" t="s">
        <v>986</v>
      </c>
      <c r="Q45" s="22">
        <f t="shared" si="3"/>
        <v>76.83333333333333</v>
      </c>
      <c r="R45" s="51"/>
      <c r="S45" s="24"/>
      <c r="T45" s="36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s="63" customFormat="1" ht="48" customHeight="1">
      <c r="A46" s="14" t="s">
        <v>262</v>
      </c>
      <c r="B46" s="15" t="s">
        <v>1066</v>
      </c>
      <c r="C46" s="55" t="s">
        <v>332</v>
      </c>
      <c r="D46" s="48">
        <v>1959</v>
      </c>
      <c r="E46" s="46"/>
      <c r="F46" s="48" t="s">
        <v>333</v>
      </c>
      <c r="G46" s="48" t="s">
        <v>318</v>
      </c>
      <c r="H46" s="48"/>
      <c r="I46" s="48"/>
      <c r="J46" s="48" t="s">
        <v>334</v>
      </c>
      <c r="K46" s="44">
        <v>70</v>
      </c>
      <c r="L46" s="27">
        <v>81.5</v>
      </c>
      <c r="M46" s="27">
        <v>77.5</v>
      </c>
      <c r="N46" s="20">
        <f t="shared" si="2"/>
        <v>229</v>
      </c>
      <c r="O46" s="21" t="s">
        <v>986</v>
      </c>
      <c r="P46" s="21" t="s">
        <v>986</v>
      </c>
      <c r="Q46" s="22">
        <f t="shared" si="3"/>
        <v>76.33333333333333</v>
      </c>
      <c r="R46" s="51"/>
      <c r="S46" s="24"/>
      <c r="T46" s="36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132" customFormat="1" ht="48" customHeight="1">
      <c r="A47" s="14" t="s">
        <v>266</v>
      </c>
      <c r="B47" s="15" t="s">
        <v>1071</v>
      </c>
      <c r="C47" s="55" t="s">
        <v>335</v>
      </c>
      <c r="D47" s="48">
        <v>1960</v>
      </c>
      <c r="E47" s="46"/>
      <c r="F47" s="48" t="s">
        <v>336</v>
      </c>
      <c r="G47" s="48" t="s">
        <v>318</v>
      </c>
      <c r="H47" s="48"/>
      <c r="I47" s="48"/>
      <c r="J47" s="17" t="s">
        <v>337</v>
      </c>
      <c r="K47" s="44">
        <v>77</v>
      </c>
      <c r="L47" s="27">
        <v>74</v>
      </c>
      <c r="M47" s="27">
        <v>77.5</v>
      </c>
      <c r="N47" s="20">
        <f t="shared" si="2"/>
        <v>228.5</v>
      </c>
      <c r="O47" s="21" t="s">
        <v>986</v>
      </c>
      <c r="P47" s="21" t="s">
        <v>986</v>
      </c>
      <c r="Q47" s="22">
        <f t="shared" si="3"/>
        <v>76.16666666666667</v>
      </c>
      <c r="R47" s="51"/>
      <c r="S47" s="24"/>
      <c r="T47" s="36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s="132" customFormat="1" ht="48" customHeight="1">
      <c r="A48" s="14" t="s">
        <v>271</v>
      </c>
      <c r="B48" s="15" t="s">
        <v>1416</v>
      </c>
      <c r="C48" s="55" t="s">
        <v>338</v>
      </c>
      <c r="D48" s="48"/>
      <c r="E48" s="46">
        <v>1959</v>
      </c>
      <c r="F48" s="48" t="s">
        <v>330</v>
      </c>
      <c r="G48" s="48" t="s">
        <v>318</v>
      </c>
      <c r="H48" s="48"/>
      <c r="I48" s="48"/>
      <c r="J48" s="48" t="s">
        <v>339</v>
      </c>
      <c r="K48" s="44">
        <v>70</v>
      </c>
      <c r="L48" s="27">
        <v>80</v>
      </c>
      <c r="M48" s="27">
        <v>77.5</v>
      </c>
      <c r="N48" s="20">
        <f t="shared" si="2"/>
        <v>227.5</v>
      </c>
      <c r="O48" s="21" t="s">
        <v>986</v>
      </c>
      <c r="P48" s="21" t="s">
        <v>986</v>
      </c>
      <c r="Q48" s="22">
        <f t="shared" si="3"/>
        <v>75.83333333333333</v>
      </c>
      <c r="R48" s="51"/>
      <c r="S48" s="24"/>
      <c r="T48" s="36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" s="132" customFormat="1" ht="48" customHeight="1">
      <c r="A49" s="14" t="s">
        <v>275</v>
      </c>
      <c r="B49" s="15" t="s">
        <v>1421</v>
      </c>
      <c r="C49" s="55" t="s">
        <v>340</v>
      </c>
      <c r="D49" s="48">
        <v>1962</v>
      </c>
      <c r="E49" s="46"/>
      <c r="F49" s="48" t="s">
        <v>341</v>
      </c>
      <c r="G49" s="48" t="s">
        <v>318</v>
      </c>
      <c r="H49" s="48"/>
      <c r="I49" s="48"/>
      <c r="J49" s="17" t="s">
        <v>342</v>
      </c>
      <c r="K49" s="44">
        <v>67</v>
      </c>
      <c r="L49" s="27">
        <v>80</v>
      </c>
      <c r="M49" s="27">
        <v>78</v>
      </c>
      <c r="N49" s="20">
        <f t="shared" si="2"/>
        <v>225</v>
      </c>
      <c r="O49" s="21" t="s">
        <v>986</v>
      </c>
      <c r="P49" s="21" t="s">
        <v>986</v>
      </c>
      <c r="Q49" s="22">
        <f t="shared" si="3"/>
        <v>75</v>
      </c>
      <c r="R49" s="51"/>
      <c r="S49" s="36"/>
      <c r="T49" s="36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" s="132" customFormat="1" ht="48" customHeight="1">
      <c r="A50" s="14" t="s">
        <v>280</v>
      </c>
      <c r="B50" s="15" t="s">
        <v>1426</v>
      </c>
      <c r="C50" s="55" t="s">
        <v>343</v>
      </c>
      <c r="D50" s="46">
        <v>1960</v>
      </c>
      <c r="E50" s="46"/>
      <c r="F50" s="48" t="s">
        <v>344</v>
      </c>
      <c r="G50" s="48" t="s">
        <v>318</v>
      </c>
      <c r="H50" s="48"/>
      <c r="I50" s="48"/>
      <c r="J50" s="17" t="s">
        <v>345</v>
      </c>
      <c r="K50" s="44">
        <v>80</v>
      </c>
      <c r="L50" s="27">
        <v>70</v>
      </c>
      <c r="M50" s="27">
        <v>72.5</v>
      </c>
      <c r="N50" s="20">
        <f t="shared" si="2"/>
        <v>222.5</v>
      </c>
      <c r="O50" s="21" t="s">
        <v>986</v>
      </c>
      <c r="P50" s="21" t="s">
        <v>986</v>
      </c>
      <c r="Q50" s="22">
        <f t="shared" si="3"/>
        <v>74.16666666666667</v>
      </c>
      <c r="R50" s="51"/>
      <c r="S50" s="24"/>
      <c r="T50" s="36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" s="132" customFormat="1" ht="48" customHeight="1">
      <c r="A51" s="14" t="s">
        <v>285</v>
      </c>
      <c r="B51" s="15" t="s">
        <v>1485</v>
      </c>
      <c r="C51" s="55" t="s">
        <v>346</v>
      </c>
      <c r="D51" s="48">
        <v>1969</v>
      </c>
      <c r="E51" s="46"/>
      <c r="F51" s="48" t="s">
        <v>347</v>
      </c>
      <c r="G51" s="48" t="s">
        <v>318</v>
      </c>
      <c r="H51" s="48"/>
      <c r="I51" s="48"/>
      <c r="J51" s="48" t="s">
        <v>348</v>
      </c>
      <c r="K51" s="44">
        <v>73</v>
      </c>
      <c r="L51" s="27">
        <v>75.5</v>
      </c>
      <c r="M51" s="27">
        <v>65</v>
      </c>
      <c r="N51" s="20">
        <f t="shared" si="2"/>
        <v>213.5</v>
      </c>
      <c r="O51" s="21" t="s">
        <v>986</v>
      </c>
      <c r="P51" s="21" t="s">
        <v>986</v>
      </c>
      <c r="Q51" s="22">
        <f t="shared" si="3"/>
        <v>71.16666666666667</v>
      </c>
      <c r="R51" s="51"/>
      <c r="S51" s="24"/>
      <c r="T51" s="36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" s="42" customFormat="1" ht="48" customHeight="1">
      <c r="A52" s="14" t="s">
        <v>294</v>
      </c>
      <c r="B52" s="15" t="s">
        <v>1490</v>
      </c>
      <c r="C52" s="55" t="s">
        <v>349</v>
      </c>
      <c r="D52" s="48">
        <v>1956</v>
      </c>
      <c r="E52" s="46"/>
      <c r="F52" s="48" t="s">
        <v>330</v>
      </c>
      <c r="G52" s="48" t="s">
        <v>318</v>
      </c>
      <c r="H52" s="48"/>
      <c r="I52" s="48"/>
      <c r="J52" s="17" t="s">
        <v>350</v>
      </c>
      <c r="K52" s="44">
        <v>72.5</v>
      </c>
      <c r="L52" s="27">
        <v>64</v>
      </c>
      <c r="M52" s="27">
        <v>72.5</v>
      </c>
      <c r="N52" s="20">
        <f t="shared" si="2"/>
        <v>209</v>
      </c>
      <c r="O52" s="21" t="s">
        <v>986</v>
      </c>
      <c r="P52" s="21" t="s">
        <v>986</v>
      </c>
      <c r="Q52" s="22">
        <f t="shared" si="3"/>
        <v>69.66666666666667</v>
      </c>
      <c r="R52" s="155"/>
      <c r="S52" s="24"/>
      <c r="T52" s="36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</row>
    <row r="53" spans="1:39" s="132" customFormat="1" ht="48" customHeight="1">
      <c r="A53" s="14" t="s">
        <v>289</v>
      </c>
      <c r="B53" s="15" t="s">
        <v>1495</v>
      </c>
      <c r="C53" s="55" t="s">
        <v>351</v>
      </c>
      <c r="D53" s="48">
        <v>1968</v>
      </c>
      <c r="E53" s="46"/>
      <c r="F53" s="48" t="s">
        <v>330</v>
      </c>
      <c r="G53" s="48" t="s">
        <v>318</v>
      </c>
      <c r="H53" s="48"/>
      <c r="I53" s="48"/>
      <c r="J53" s="17" t="s">
        <v>352</v>
      </c>
      <c r="K53" s="44">
        <v>66</v>
      </c>
      <c r="L53" s="27">
        <v>73</v>
      </c>
      <c r="M53" s="27">
        <v>70</v>
      </c>
      <c r="N53" s="20">
        <f t="shared" si="2"/>
        <v>209</v>
      </c>
      <c r="O53" s="21" t="s">
        <v>986</v>
      </c>
      <c r="P53" s="21" t="s">
        <v>986</v>
      </c>
      <c r="Q53" s="22">
        <f t="shared" si="3"/>
        <v>69.66666666666667</v>
      </c>
      <c r="R53" s="155"/>
      <c r="S53" s="24"/>
      <c r="T53" s="36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" s="13" customFormat="1" ht="30" customHeight="1">
      <c r="A54" s="11"/>
      <c r="B54" s="218" t="s">
        <v>353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42" customFormat="1" ht="63" customHeight="1">
      <c r="A55" s="14" t="s">
        <v>298</v>
      </c>
      <c r="B55" s="15" t="s">
        <v>980</v>
      </c>
      <c r="C55" s="46" t="s">
        <v>354</v>
      </c>
      <c r="D55" s="46">
        <v>1954</v>
      </c>
      <c r="E55" s="46"/>
      <c r="F55" s="48" t="s">
        <v>355</v>
      </c>
      <c r="G55" s="48" t="s">
        <v>356</v>
      </c>
      <c r="H55" s="48"/>
      <c r="I55" s="48"/>
      <c r="J55" s="16" t="s">
        <v>357</v>
      </c>
      <c r="K55" s="18">
        <v>80</v>
      </c>
      <c r="L55" s="19">
        <v>77</v>
      </c>
      <c r="M55" s="19">
        <v>82.5</v>
      </c>
      <c r="N55" s="20">
        <f aca="true" t="shared" si="4" ref="N55:N71">SUM(K55+L55+M55)</f>
        <v>239.5</v>
      </c>
      <c r="O55" s="21" t="s">
        <v>986</v>
      </c>
      <c r="P55" s="28" t="s">
        <v>999</v>
      </c>
      <c r="Q55" s="22">
        <f aca="true" t="shared" si="5" ref="Q55:Q71">N55/3</f>
        <v>79.83333333333333</v>
      </c>
      <c r="R55" s="23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39" s="42" customFormat="1" ht="62.25" customHeight="1">
      <c r="A56" s="14" t="s">
        <v>302</v>
      </c>
      <c r="B56" s="15" t="s">
        <v>988</v>
      </c>
      <c r="C56" s="46" t="s">
        <v>358</v>
      </c>
      <c r="D56" s="46" t="s">
        <v>1134</v>
      </c>
      <c r="E56" s="46">
        <v>1962</v>
      </c>
      <c r="F56" s="48" t="s">
        <v>359</v>
      </c>
      <c r="G56" s="48" t="s">
        <v>356</v>
      </c>
      <c r="H56" s="48"/>
      <c r="I56" s="48"/>
      <c r="J56" s="16" t="s">
        <v>360</v>
      </c>
      <c r="K56" s="18">
        <v>77</v>
      </c>
      <c r="L56" s="19">
        <v>76</v>
      </c>
      <c r="M56" s="19">
        <v>80</v>
      </c>
      <c r="N56" s="20">
        <f t="shared" si="4"/>
        <v>233</v>
      </c>
      <c r="O56" s="21" t="s">
        <v>986</v>
      </c>
      <c r="P56" s="28" t="s">
        <v>999</v>
      </c>
      <c r="Q56" s="22">
        <f t="shared" si="5"/>
        <v>77.66666666666667</v>
      </c>
      <c r="R56" s="23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</row>
    <row r="57" spans="1:39" s="42" customFormat="1" ht="63" customHeight="1">
      <c r="A57" s="14" t="s">
        <v>307</v>
      </c>
      <c r="B57" s="15" t="s">
        <v>994</v>
      </c>
      <c r="C57" s="61" t="s">
        <v>361</v>
      </c>
      <c r="D57" s="16">
        <v>1958</v>
      </c>
      <c r="E57" s="61"/>
      <c r="F57" s="48" t="s">
        <v>362</v>
      </c>
      <c r="G57" s="48" t="s">
        <v>356</v>
      </c>
      <c r="H57" s="48"/>
      <c r="I57" s="48"/>
      <c r="J57" s="16" t="s">
        <v>363</v>
      </c>
      <c r="K57" s="18">
        <v>78</v>
      </c>
      <c r="L57" s="19">
        <v>71.5</v>
      </c>
      <c r="M57" s="19">
        <v>82.5</v>
      </c>
      <c r="N57" s="20">
        <f t="shared" si="4"/>
        <v>232</v>
      </c>
      <c r="O57" s="21" t="s">
        <v>986</v>
      </c>
      <c r="P57" s="21" t="s">
        <v>986</v>
      </c>
      <c r="Q57" s="22">
        <f t="shared" si="5"/>
        <v>77.33333333333333</v>
      </c>
      <c r="R57" s="23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</row>
    <row r="58" spans="1:39" s="156" customFormat="1" ht="53.25" customHeight="1">
      <c r="A58" s="14" t="s">
        <v>312</v>
      </c>
      <c r="B58" s="15" t="s">
        <v>1054</v>
      </c>
      <c r="C58" s="46" t="s">
        <v>364</v>
      </c>
      <c r="D58" s="16">
        <v>1958</v>
      </c>
      <c r="E58" s="46"/>
      <c r="F58" s="48" t="s">
        <v>365</v>
      </c>
      <c r="G58" s="48" t="s">
        <v>356</v>
      </c>
      <c r="H58" s="48"/>
      <c r="I58" s="48"/>
      <c r="J58" s="16" t="s">
        <v>366</v>
      </c>
      <c r="K58" s="18">
        <v>76</v>
      </c>
      <c r="L58" s="19">
        <v>76</v>
      </c>
      <c r="M58" s="19">
        <v>80</v>
      </c>
      <c r="N58" s="20">
        <f t="shared" si="4"/>
        <v>232</v>
      </c>
      <c r="O58" s="21" t="s">
        <v>986</v>
      </c>
      <c r="P58" s="28" t="s">
        <v>999</v>
      </c>
      <c r="Q58" s="22">
        <f t="shared" si="5"/>
        <v>77.33333333333333</v>
      </c>
      <c r="R58" s="23"/>
      <c r="S58" s="24"/>
      <c r="T58" s="24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</row>
    <row r="59" spans="1:39" s="156" customFormat="1" ht="78" customHeight="1">
      <c r="A59" s="14" t="s">
        <v>367</v>
      </c>
      <c r="B59" s="15" t="s">
        <v>1059</v>
      </c>
      <c r="C59" s="46" t="s">
        <v>368</v>
      </c>
      <c r="D59" s="46">
        <v>1960</v>
      </c>
      <c r="E59" s="46"/>
      <c r="F59" s="48" t="s">
        <v>369</v>
      </c>
      <c r="G59" s="48" t="s">
        <v>356</v>
      </c>
      <c r="H59" s="48"/>
      <c r="I59" s="48"/>
      <c r="J59" s="16" t="s">
        <v>370</v>
      </c>
      <c r="K59" s="18">
        <v>70</v>
      </c>
      <c r="L59" s="19">
        <v>82</v>
      </c>
      <c r="M59" s="19">
        <v>80</v>
      </c>
      <c r="N59" s="20">
        <f t="shared" si="4"/>
        <v>232</v>
      </c>
      <c r="O59" s="21" t="s">
        <v>986</v>
      </c>
      <c r="P59" s="21" t="s">
        <v>986</v>
      </c>
      <c r="Q59" s="22">
        <f t="shared" si="5"/>
        <v>77.33333333333333</v>
      </c>
      <c r="R59" s="23"/>
      <c r="S59" s="24"/>
      <c r="T59" s="24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</row>
    <row r="60" spans="1:39" s="156" customFormat="1" ht="71.25" customHeight="1">
      <c r="A60" s="14" t="s">
        <v>371</v>
      </c>
      <c r="B60" s="15" t="s">
        <v>1066</v>
      </c>
      <c r="C60" s="46" t="s">
        <v>372</v>
      </c>
      <c r="D60" s="46">
        <v>1963</v>
      </c>
      <c r="E60" s="46"/>
      <c r="F60" s="48" t="s">
        <v>355</v>
      </c>
      <c r="G60" s="48" t="s">
        <v>356</v>
      </c>
      <c r="H60" s="48"/>
      <c r="I60" s="48"/>
      <c r="J60" s="16" t="s">
        <v>373</v>
      </c>
      <c r="K60" s="18">
        <v>76</v>
      </c>
      <c r="L60" s="19">
        <v>75.5</v>
      </c>
      <c r="M60" s="19">
        <v>80</v>
      </c>
      <c r="N60" s="20">
        <f t="shared" si="4"/>
        <v>231.5</v>
      </c>
      <c r="O60" s="21" t="s">
        <v>986</v>
      </c>
      <c r="P60" s="21" t="s">
        <v>986</v>
      </c>
      <c r="Q60" s="22">
        <f t="shared" si="5"/>
        <v>77.16666666666667</v>
      </c>
      <c r="R60" s="23"/>
      <c r="S60" s="24"/>
      <c r="T60" s="24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</row>
    <row r="61" spans="1:39" s="156" customFormat="1" ht="48" customHeight="1">
      <c r="A61" s="14" t="s">
        <v>374</v>
      </c>
      <c r="B61" s="15" t="s">
        <v>1071</v>
      </c>
      <c r="C61" s="61" t="s">
        <v>375</v>
      </c>
      <c r="D61" s="16">
        <v>1962</v>
      </c>
      <c r="E61" s="61"/>
      <c r="F61" s="48" t="s">
        <v>376</v>
      </c>
      <c r="G61" s="48" t="s">
        <v>356</v>
      </c>
      <c r="H61" s="48"/>
      <c r="I61" s="48"/>
      <c r="J61" s="16" t="s">
        <v>377</v>
      </c>
      <c r="K61" s="18">
        <v>75</v>
      </c>
      <c r="L61" s="19">
        <v>75</v>
      </c>
      <c r="M61" s="19">
        <v>77.5</v>
      </c>
      <c r="N61" s="20">
        <f t="shared" si="4"/>
        <v>227.5</v>
      </c>
      <c r="O61" s="21" t="s">
        <v>986</v>
      </c>
      <c r="P61" s="21" t="s">
        <v>986</v>
      </c>
      <c r="Q61" s="22">
        <f t="shared" si="5"/>
        <v>75.83333333333333</v>
      </c>
      <c r="R61" s="23"/>
      <c r="S61" s="24"/>
      <c r="T61" s="24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</row>
    <row r="62" spans="1:39" s="156" customFormat="1" ht="48" customHeight="1">
      <c r="A62" s="14" t="s">
        <v>378</v>
      </c>
      <c r="B62" s="15" t="s">
        <v>1416</v>
      </c>
      <c r="C62" s="46" t="s">
        <v>379</v>
      </c>
      <c r="D62" s="46">
        <v>1958</v>
      </c>
      <c r="E62" s="46"/>
      <c r="F62" s="48" t="s">
        <v>380</v>
      </c>
      <c r="G62" s="48" t="s">
        <v>356</v>
      </c>
      <c r="H62" s="48"/>
      <c r="I62" s="48"/>
      <c r="J62" s="16" t="s">
        <v>381</v>
      </c>
      <c r="K62" s="18">
        <v>74</v>
      </c>
      <c r="L62" s="19">
        <v>70.5</v>
      </c>
      <c r="M62" s="19">
        <v>82.5</v>
      </c>
      <c r="N62" s="20">
        <f t="shared" si="4"/>
        <v>227</v>
      </c>
      <c r="O62" s="21" t="s">
        <v>986</v>
      </c>
      <c r="P62" s="21" t="s">
        <v>986</v>
      </c>
      <c r="Q62" s="22">
        <f t="shared" si="5"/>
        <v>75.66666666666667</v>
      </c>
      <c r="R62" s="23"/>
      <c r="S62" s="24"/>
      <c r="T62" s="24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</row>
    <row r="63" spans="1:39" s="156" customFormat="1" ht="48" customHeight="1">
      <c r="A63" s="14" t="s">
        <v>382</v>
      </c>
      <c r="B63" s="15" t="s">
        <v>1421</v>
      </c>
      <c r="C63" s="46" t="s">
        <v>383</v>
      </c>
      <c r="D63" s="46">
        <v>1966</v>
      </c>
      <c r="E63" s="46"/>
      <c r="F63" s="48" t="s">
        <v>384</v>
      </c>
      <c r="G63" s="48" t="s">
        <v>356</v>
      </c>
      <c r="H63" s="48"/>
      <c r="I63" s="48"/>
      <c r="J63" s="16" t="s">
        <v>385</v>
      </c>
      <c r="K63" s="18">
        <v>75</v>
      </c>
      <c r="L63" s="19">
        <v>71.5</v>
      </c>
      <c r="M63" s="19">
        <v>75</v>
      </c>
      <c r="N63" s="20">
        <f t="shared" si="4"/>
        <v>221.5</v>
      </c>
      <c r="O63" s="21" t="s">
        <v>986</v>
      </c>
      <c r="P63" s="21" t="s">
        <v>986</v>
      </c>
      <c r="Q63" s="22">
        <f t="shared" si="5"/>
        <v>73.83333333333333</v>
      </c>
      <c r="R63" s="23"/>
      <c r="S63" s="24"/>
      <c r="T63" s="24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</row>
    <row r="64" spans="1:39" s="156" customFormat="1" ht="48" customHeight="1">
      <c r="A64" s="14" t="s">
        <v>386</v>
      </c>
      <c r="B64" s="15" t="s">
        <v>1426</v>
      </c>
      <c r="C64" s="46" t="s">
        <v>387</v>
      </c>
      <c r="D64" s="46">
        <v>1962</v>
      </c>
      <c r="E64" s="46"/>
      <c r="F64" s="48" t="s">
        <v>388</v>
      </c>
      <c r="G64" s="48" t="s">
        <v>356</v>
      </c>
      <c r="H64" s="48"/>
      <c r="I64" s="48"/>
      <c r="J64" s="16" t="s">
        <v>389</v>
      </c>
      <c r="K64" s="18">
        <v>70</v>
      </c>
      <c r="L64" s="19">
        <v>66.5</v>
      </c>
      <c r="M64" s="19">
        <v>85</v>
      </c>
      <c r="N64" s="20">
        <f t="shared" si="4"/>
        <v>221.5</v>
      </c>
      <c r="O64" s="21" t="s">
        <v>986</v>
      </c>
      <c r="P64" s="28" t="s">
        <v>999</v>
      </c>
      <c r="Q64" s="22">
        <f t="shared" si="5"/>
        <v>73.83333333333333</v>
      </c>
      <c r="R64" s="23"/>
      <c r="S64" s="24"/>
      <c r="T64" s="24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</row>
    <row r="65" spans="1:39" s="156" customFormat="1" ht="63" customHeight="1">
      <c r="A65" s="14" t="s">
        <v>390</v>
      </c>
      <c r="B65" s="15" t="s">
        <v>1485</v>
      </c>
      <c r="C65" s="46" t="s">
        <v>391</v>
      </c>
      <c r="D65" s="46">
        <v>1958</v>
      </c>
      <c r="E65" s="46"/>
      <c r="F65" s="48" t="s">
        <v>355</v>
      </c>
      <c r="G65" s="48" t="s">
        <v>356</v>
      </c>
      <c r="H65" s="48"/>
      <c r="I65" s="48"/>
      <c r="J65" s="16" t="s">
        <v>392</v>
      </c>
      <c r="K65" s="18">
        <v>74</v>
      </c>
      <c r="L65" s="19">
        <v>66.5</v>
      </c>
      <c r="M65" s="19">
        <v>80</v>
      </c>
      <c r="N65" s="20">
        <f t="shared" si="4"/>
        <v>220.5</v>
      </c>
      <c r="O65" s="21" t="s">
        <v>986</v>
      </c>
      <c r="P65" s="21" t="s">
        <v>986</v>
      </c>
      <c r="Q65" s="22">
        <f t="shared" si="5"/>
        <v>73.5</v>
      </c>
      <c r="R65" s="23"/>
      <c r="S65" s="24"/>
      <c r="T65" s="24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</row>
    <row r="66" spans="1:39" s="156" customFormat="1" ht="48" customHeight="1">
      <c r="A66" s="14" t="s">
        <v>393</v>
      </c>
      <c r="B66" s="15" t="s">
        <v>1490</v>
      </c>
      <c r="C66" s="46" t="s">
        <v>394</v>
      </c>
      <c r="D66" s="46">
        <v>1959</v>
      </c>
      <c r="E66" s="46"/>
      <c r="F66" s="48" t="s">
        <v>395</v>
      </c>
      <c r="G66" s="48" t="s">
        <v>356</v>
      </c>
      <c r="H66" s="48"/>
      <c r="I66" s="48"/>
      <c r="J66" s="16" t="s">
        <v>396</v>
      </c>
      <c r="K66" s="18">
        <v>75</v>
      </c>
      <c r="L66" s="19">
        <v>65</v>
      </c>
      <c r="M66" s="19">
        <v>80</v>
      </c>
      <c r="N66" s="20">
        <f t="shared" si="4"/>
        <v>220</v>
      </c>
      <c r="O66" s="21" t="s">
        <v>986</v>
      </c>
      <c r="P66" s="21" t="s">
        <v>986</v>
      </c>
      <c r="Q66" s="22">
        <f t="shared" si="5"/>
        <v>73.33333333333333</v>
      </c>
      <c r="R66" s="23"/>
      <c r="S66" s="24"/>
      <c r="T66" s="24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1:39" s="156" customFormat="1" ht="48" customHeight="1">
      <c r="A67" s="14" t="s">
        <v>397</v>
      </c>
      <c r="B67" s="15" t="s">
        <v>1495</v>
      </c>
      <c r="C67" s="46" t="s">
        <v>398</v>
      </c>
      <c r="D67" s="46">
        <v>1961</v>
      </c>
      <c r="E67" s="46"/>
      <c r="F67" s="48" t="s">
        <v>399</v>
      </c>
      <c r="G67" s="48" t="s">
        <v>356</v>
      </c>
      <c r="H67" s="48"/>
      <c r="I67" s="48"/>
      <c r="J67" s="16" t="s">
        <v>400</v>
      </c>
      <c r="K67" s="18">
        <v>79</v>
      </c>
      <c r="L67" s="19">
        <v>60</v>
      </c>
      <c r="M67" s="19">
        <v>77.5</v>
      </c>
      <c r="N67" s="20">
        <f t="shared" si="4"/>
        <v>216.5</v>
      </c>
      <c r="O67" s="21" t="s">
        <v>986</v>
      </c>
      <c r="P67" s="21" t="s">
        <v>986</v>
      </c>
      <c r="Q67" s="22">
        <f t="shared" si="5"/>
        <v>72.16666666666667</v>
      </c>
      <c r="R67" s="23"/>
      <c r="S67" s="24"/>
      <c r="T67" s="24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</row>
    <row r="68" spans="1:39" s="156" customFormat="1" ht="68.25" customHeight="1">
      <c r="A68" s="14" t="s">
        <v>401</v>
      </c>
      <c r="B68" s="15" t="s">
        <v>1500</v>
      </c>
      <c r="C68" s="46" t="s">
        <v>402</v>
      </c>
      <c r="D68" s="46"/>
      <c r="E68" s="46">
        <v>1960</v>
      </c>
      <c r="F68" s="48" t="s">
        <v>403</v>
      </c>
      <c r="G68" s="48" t="s">
        <v>356</v>
      </c>
      <c r="H68" s="48"/>
      <c r="I68" s="48"/>
      <c r="J68" s="16" t="s">
        <v>404</v>
      </c>
      <c r="K68" s="18">
        <v>73</v>
      </c>
      <c r="L68" s="19">
        <v>61.5</v>
      </c>
      <c r="M68" s="19">
        <v>77.5</v>
      </c>
      <c r="N68" s="20">
        <f t="shared" si="4"/>
        <v>212</v>
      </c>
      <c r="O68" s="21" t="s">
        <v>986</v>
      </c>
      <c r="P68" s="28" t="s">
        <v>999</v>
      </c>
      <c r="Q68" s="22">
        <f t="shared" si="5"/>
        <v>70.66666666666667</v>
      </c>
      <c r="R68" s="23"/>
      <c r="S68" s="24"/>
      <c r="T68" s="24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</row>
    <row r="69" spans="1:39" s="156" customFormat="1" ht="48" customHeight="1">
      <c r="A69" s="14" t="s">
        <v>405</v>
      </c>
      <c r="B69" s="15" t="s">
        <v>1505</v>
      </c>
      <c r="C69" s="46" t="s">
        <v>406</v>
      </c>
      <c r="D69" s="46">
        <v>1954</v>
      </c>
      <c r="E69" s="46"/>
      <c r="F69" s="48" t="s">
        <v>407</v>
      </c>
      <c r="G69" s="48" t="s">
        <v>356</v>
      </c>
      <c r="H69" s="48"/>
      <c r="I69" s="48"/>
      <c r="J69" s="16" t="s">
        <v>408</v>
      </c>
      <c r="K69" s="18">
        <v>74</v>
      </c>
      <c r="L69" s="19">
        <v>65</v>
      </c>
      <c r="M69" s="19">
        <v>72.5</v>
      </c>
      <c r="N69" s="20">
        <f t="shared" si="4"/>
        <v>211.5</v>
      </c>
      <c r="O69" s="21" t="s">
        <v>986</v>
      </c>
      <c r="P69" s="21" t="s">
        <v>986</v>
      </c>
      <c r="Q69" s="22">
        <f t="shared" si="5"/>
        <v>70.5</v>
      </c>
      <c r="R69" s="23"/>
      <c r="S69" s="24"/>
      <c r="T69" s="24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</row>
    <row r="70" spans="1:39" s="37" customFormat="1" ht="67.5" customHeight="1">
      <c r="A70" s="14" t="s">
        <v>409</v>
      </c>
      <c r="B70" s="15" t="s">
        <v>1510</v>
      </c>
      <c r="C70" s="61" t="s">
        <v>410</v>
      </c>
      <c r="D70" s="16">
        <v>1953</v>
      </c>
      <c r="E70" s="61"/>
      <c r="F70" s="48" t="s">
        <v>411</v>
      </c>
      <c r="G70" s="48" t="s">
        <v>356</v>
      </c>
      <c r="H70" s="48"/>
      <c r="I70" s="48"/>
      <c r="J70" s="16" t="s">
        <v>412</v>
      </c>
      <c r="K70" s="18">
        <v>66</v>
      </c>
      <c r="L70" s="19">
        <v>65</v>
      </c>
      <c r="M70" s="19">
        <v>72.5</v>
      </c>
      <c r="N70" s="20">
        <f t="shared" si="4"/>
        <v>203.5</v>
      </c>
      <c r="O70" s="21" t="s">
        <v>986</v>
      </c>
      <c r="P70" s="28" t="s">
        <v>999</v>
      </c>
      <c r="Q70" s="22">
        <f t="shared" si="5"/>
        <v>67.83333333333333</v>
      </c>
      <c r="R70" s="23"/>
      <c r="S70" s="24"/>
      <c r="T70" s="24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s="37" customFormat="1" ht="63.75" customHeight="1">
      <c r="A71" s="14" t="s">
        <v>413</v>
      </c>
      <c r="B71" s="15" t="s">
        <v>1516</v>
      </c>
      <c r="C71" s="46" t="s">
        <v>414</v>
      </c>
      <c r="D71" s="46"/>
      <c r="E71" s="46">
        <v>1967</v>
      </c>
      <c r="F71" s="48" t="s">
        <v>415</v>
      </c>
      <c r="G71" s="48" t="s">
        <v>356</v>
      </c>
      <c r="H71" s="48"/>
      <c r="I71" s="48"/>
      <c r="J71" s="16" t="s">
        <v>416</v>
      </c>
      <c r="K71" s="18">
        <v>76</v>
      </c>
      <c r="L71" s="19">
        <v>54</v>
      </c>
      <c r="M71" s="19">
        <v>72.5</v>
      </c>
      <c r="N71" s="20">
        <f t="shared" si="4"/>
        <v>202.5</v>
      </c>
      <c r="O71" s="21" t="s">
        <v>986</v>
      </c>
      <c r="P71" s="21" t="s">
        <v>986</v>
      </c>
      <c r="Q71" s="22">
        <f t="shared" si="5"/>
        <v>67.5</v>
      </c>
      <c r="R71" s="23"/>
      <c r="S71" s="24"/>
      <c r="T71" s="24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s="3" customFormat="1" ht="30" customHeight="1">
      <c r="A72" s="4"/>
      <c r="B72" s="218" t="s">
        <v>417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20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s="42" customFormat="1" ht="48" customHeight="1">
      <c r="A73" s="14" t="s">
        <v>980</v>
      </c>
      <c r="B73" s="15" t="s">
        <v>980</v>
      </c>
      <c r="C73" s="46" t="s">
        <v>418</v>
      </c>
      <c r="D73" s="48">
        <v>1956</v>
      </c>
      <c r="E73" s="58"/>
      <c r="F73" s="48" t="s">
        <v>419</v>
      </c>
      <c r="G73" s="48" t="s">
        <v>420</v>
      </c>
      <c r="H73" s="48"/>
      <c r="I73" s="48"/>
      <c r="J73" s="31" t="s">
        <v>421</v>
      </c>
      <c r="K73" s="32">
        <v>78</v>
      </c>
      <c r="L73" s="33">
        <v>63</v>
      </c>
      <c r="M73" s="33">
        <v>72.5</v>
      </c>
      <c r="N73" s="20">
        <f>SUM(K73+L73+M73)</f>
        <v>213.5</v>
      </c>
      <c r="O73" s="21" t="s">
        <v>986</v>
      </c>
      <c r="P73" s="21" t="s">
        <v>986</v>
      </c>
      <c r="Q73" s="22">
        <f>N73/3</f>
        <v>71.16666666666667</v>
      </c>
      <c r="R73" s="45"/>
      <c r="S73" s="157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</row>
    <row r="74" spans="1:40" s="160" customFormat="1" ht="30" customHeight="1">
      <c r="A74" s="158"/>
      <c r="B74" s="218" t="s">
        <v>422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20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59"/>
    </row>
    <row r="75" spans="1:39" s="42" customFormat="1" ht="48" customHeight="1">
      <c r="A75" s="14" t="s">
        <v>1054</v>
      </c>
      <c r="B75" s="15" t="s">
        <v>980</v>
      </c>
      <c r="C75" s="55" t="s">
        <v>423</v>
      </c>
      <c r="D75" s="48">
        <v>1967</v>
      </c>
      <c r="E75" s="48"/>
      <c r="F75" s="48" t="s">
        <v>424</v>
      </c>
      <c r="G75" s="48" t="s">
        <v>425</v>
      </c>
      <c r="H75" s="48"/>
      <c r="I75" s="48"/>
      <c r="J75" s="68" t="s">
        <v>426</v>
      </c>
      <c r="K75" s="69">
        <v>78</v>
      </c>
      <c r="L75" s="70">
        <v>66</v>
      </c>
      <c r="M75" s="70">
        <v>72.5</v>
      </c>
      <c r="N75" s="20">
        <f>SUM(K75+L75+M75)</f>
        <v>216.5</v>
      </c>
      <c r="O75" s="21" t="s">
        <v>986</v>
      </c>
      <c r="P75" s="21" t="s">
        <v>986</v>
      </c>
      <c r="Q75" s="22">
        <f>N75/3</f>
        <v>72.16666666666667</v>
      </c>
      <c r="R75" s="45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</row>
    <row r="76" spans="1:39" s="42" customFormat="1" ht="48" customHeight="1">
      <c r="A76" s="14" t="s">
        <v>1059</v>
      </c>
      <c r="B76" s="15" t="s">
        <v>988</v>
      </c>
      <c r="C76" s="55" t="s">
        <v>427</v>
      </c>
      <c r="D76" s="48">
        <v>1959</v>
      </c>
      <c r="E76" s="48"/>
      <c r="F76" s="48" t="s">
        <v>424</v>
      </c>
      <c r="G76" s="48" t="s">
        <v>425</v>
      </c>
      <c r="H76" s="48"/>
      <c r="I76" s="48"/>
      <c r="J76" s="17" t="s">
        <v>428</v>
      </c>
      <c r="K76" s="44">
        <v>70</v>
      </c>
      <c r="L76" s="27">
        <v>69</v>
      </c>
      <c r="M76" s="27">
        <v>65</v>
      </c>
      <c r="N76" s="20">
        <f>SUM(K76+L76+M76)</f>
        <v>204</v>
      </c>
      <c r="O76" s="21" t="s">
        <v>986</v>
      </c>
      <c r="P76" s="21" t="s">
        <v>986</v>
      </c>
      <c r="Q76" s="22">
        <f>N76/3</f>
        <v>68</v>
      </c>
      <c r="R76" s="45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</row>
    <row r="77" spans="1:39" s="13" customFormat="1" ht="30" customHeight="1">
      <c r="A77" s="11"/>
      <c r="B77" s="218" t="s">
        <v>429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20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s="42" customFormat="1" ht="48" customHeight="1">
      <c r="A78" s="14" t="s">
        <v>988</v>
      </c>
      <c r="B78" s="15" t="s">
        <v>980</v>
      </c>
      <c r="C78" s="46" t="s">
        <v>430</v>
      </c>
      <c r="D78" s="48">
        <v>1962</v>
      </c>
      <c r="E78" s="48"/>
      <c r="F78" s="48" t="s">
        <v>317</v>
      </c>
      <c r="G78" s="48" t="s">
        <v>431</v>
      </c>
      <c r="H78" s="48"/>
      <c r="I78" s="48"/>
      <c r="J78" s="31" t="s">
        <v>432</v>
      </c>
      <c r="K78" s="32">
        <v>65</v>
      </c>
      <c r="L78" s="33">
        <v>63</v>
      </c>
      <c r="M78" s="33">
        <v>80</v>
      </c>
      <c r="N78" s="20">
        <f>K78+L78+M78</f>
        <v>208</v>
      </c>
      <c r="O78" s="21" t="s">
        <v>986</v>
      </c>
      <c r="P78" s="21" t="s">
        <v>986</v>
      </c>
      <c r="Q78" s="22">
        <f>N78/3</f>
        <v>69.33333333333333</v>
      </c>
      <c r="R78" s="45"/>
      <c r="S78" s="161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s="42" customFormat="1" ht="48" customHeight="1">
      <c r="A79" s="14" t="s">
        <v>994</v>
      </c>
      <c r="B79" s="15" t="s">
        <v>988</v>
      </c>
      <c r="C79" s="46" t="s">
        <v>433</v>
      </c>
      <c r="D79" s="48">
        <v>1965</v>
      </c>
      <c r="E79" s="48"/>
      <c r="F79" s="48" t="s">
        <v>344</v>
      </c>
      <c r="G79" s="48" t="s">
        <v>431</v>
      </c>
      <c r="H79" s="48"/>
      <c r="I79" s="48"/>
      <c r="J79" s="31" t="s">
        <v>434</v>
      </c>
      <c r="K79" s="32">
        <v>60</v>
      </c>
      <c r="L79" s="33">
        <v>71</v>
      </c>
      <c r="M79" s="33">
        <v>72.5</v>
      </c>
      <c r="N79" s="20">
        <f>SUM(K79+L79+M79)</f>
        <v>203.5</v>
      </c>
      <c r="O79" s="21" t="s">
        <v>986</v>
      </c>
      <c r="P79" s="21" t="s">
        <v>986</v>
      </c>
      <c r="Q79" s="22">
        <f>N79/3</f>
        <v>67.83333333333333</v>
      </c>
      <c r="R79" s="45"/>
      <c r="S79" s="16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 s="13" customFormat="1" ht="30" customHeight="1">
      <c r="A80" s="11"/>
      <c r="B80" s="218" t="s">
        <v>435</v>
      </c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20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s="42" customFormat="1" ht="48" customHeight="1">
      <c r="A81" s="14" t="s">
        <v>1066</v>
      </c>
      <c r="B81" s="15" t="s">
        <v>980</v>
      </c>
      <c r="C81" s="43" t="s">
        <v>436</v>
      </c>
      <c r="D81" s="17" t="s">
        <v>1009</v>
      </c>
      <c r="E81" s="17"/>
      <c r="F81" s="17" t="s">
        <v>437</v>
      </c>
      <c r="G81" s="17" t="s">
        <v>438</v>
      </c>
      <c r="H81" s="17"/>
      <c r="I81" s="17"/>
      <c r="J81" s="68" t="s">
        <v>439</v>
      </c>
      <c r="K81" s="69">
        <v>60</v>
      </c>
      <c r="L81" s="70">
        <v>80</v>
      </c>
      <c r="M81" s="70">
        <v>85</v>
      </c>
      <c r="N81" s="20">
        <f aca="true" t="shared" si="6" ref="N81:N87">SUM(K81+L81+M81)</f>
        <v>225</v>
      </c>
      <c r="O81" s="21" t="s">
        <v>986</v>
      </c>
      <c r="P81" s="21" t="s">
        <v>986</v>
      </c>
      <c r="Q81" s="22">
        <f aca="true" t="shared" si="7" ref="Q81:Q87">N81/3</f>
        <v>75</v>
      </c>
      <c r="R81" s="45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</row>
    <row r="82" spans="1:39" s="42" customFormat="1" ht="48" customHeight="1">
      <c r="A82" s="14" t="s">
        <v>1071</v>
      </c>
      <c r="B82" s="15" t="s">
        <v>988</v>
      </c>
      <c r="C82" s="43" t="s">
        <v>440</v>
      </c>
      <c r="D82" s="17" t="s">
        <v>1050</v>
      </c>
      <c r="E82" s="17"/>
      <c r="F82" s="17" t="s">
        <v>441</v>
      </c>
      <c r="G82" s="17" t="s">
        <v>438</v>
      </c>
      <c r="H82" s="17"/>
      <c r="I82" s="17"/>
      <c r="J82" s="17" t="s">
        <v>442</v>
      </c>
      <c r="K82" s="44">
        <v>65</v>
      </c>
      <c r="L82" s="27">
        <v>75</v>
      </c>
      <c r="M82" s="27">
        <v>84.5</v>
      </c>
      <c r="N82" s="20">
        <f t="shared" si="6"/>
        <v>224.5</v>
      </c>
      <c r="O82" s="21" t="s">
        <v>986</v>
      </c>
      <c r="P82" s="21" t="s">
        <v>986</v>
      </c>
      <c r="Q82" s="22">
        <f t="shared" si="7"/>
        <v>74.83333333333333</v>
      </c>
      <c r="R82" s="45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s="42" customFormat="1" ht="48" customHeight="1">
      <c r="A83" s="14" t="s">
        <v>1416</v>
      </c>
      <c r="B83" s="15" t="s">
        <v>994</v>
      </c>
      <c r="C83" s="43" t="s">
        <v>443</v>
      </c>
      <c r="D83" s="17"/>
      <c r="E83" s="17" t="s">
        <v>990</v>
      </c>
      <c r="F83" s="17" t="s">
        <v>437</v>
      </c>
      <c r="G83" s="17" t="s">
        <v>438</v>
      </c>
      <c r="H83" s="17"/>
      <c r="I83" s="17"/>
      <c r="J83" s="68" t="s">
        <v>444</v>
      </c>
      <c r="K83" s="69">
        <v>70</v>
      </c>
      <c r="L83" s="70">
        <v>80.5</v>
      </c>
      <c r="M83" s="70">
        <v>74</v>
      </c>
      <c r="N83" s="20">
        <f t="shared" si="6"/>
        <v>224.5</v>
      </c>
      <c r="O83" s="21" t="s">
        <v>986</v>
      </c>
      <c r="P83" s="21" t="s">
        <v>986</v>
      </c>
      <c r="Q83" s="22">
        <f t="shared" si="7"/>
        <v>74.83333333333333</v>
      </c>
      <c r="R83" s="45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</row>
    <row r="84" spans="1:39" s="42" customFormat="1" ht="48" customHeight="1">
      <c r="A84" s="14" t="s">
        <v>1421</v>
      </c>
      <c r="B84" s="15" t="s">
        <v>1054</v>
      </c>
      <c r="C84" s="43" t="s">
        <v>445</v>
      </c>
      <c r="D84" s="17" t="s">
        <v>990</v>
      </c>
      <c r="E84" s="17"/>
      <c r="F84" s="17" t="s">
        <v>437</v>
      </c>
      <c r="G84" s="17" t="s">
        <v>438</v>
      </c>
      <c r="H84" s="17"/>
      <c r="I84" s="17"/>
      <c r="J84" s="17" t="s">
        <v>446</v>
      </c>
      <c r="K84" s="44">
        <v>65</v>
      </c>
      <c r="L84" s="27">
        <v>72</v>
      </c>
      <c r="M84" s="27">
        <v>84.5</v>
      </c>
      <c r="N84" s="20">
        <f t="shared" si="6"/>
        <v>221.5</v>
      </c>
      <c r="O84" s="21" t="s">
        <v>986</v>
      </c>
      <c r="P84" s="21" t="s">
        <v>986</v>
      </c>
      <c r="Q84" s="22">
        <f t="shared" si="7"/>
        <v>73.83333333333333</v>
      </c>
      <c r="R84" s="45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s="42" customFormat="1" ht="48" customHeight="1">
      <c r="A85" s="14" t="s">
        <v>1426</v>
      </c>
      <c r="B85" s="15" t="s">
        <v>1059</v>
      </c>
      <c r="C85" s="43" t="s">
        <v>447</v>
      </c>
      <c r="D85" s="17" t="s">
        <v>990</v>
      </c>
      <c r="E85" s="17"/>
      <c r="F85" s="17" t="s">
        <v>437</v>
      </c>
      <c r="G85" s="17" t="s">
        <v>438</v>
      </c>
      <c r="H85" s="17"/>
      <c r="I85" s="17"/>
      <c r="J85" s="17" t="s">
        <v>448</v>
      </c>
      <c r="K85" s="44">
        <v>62.5</v>
      </c>
      <c r="L85" s="27">
        <v>80</v>
      </c>
      <c r="M85" s="27">
        <v>78.5</v>
      </c>
      <c r="N85" s="20">
        <f t="shared" si="6"/>
        <v>221</v>
      </c>
      <c r="O85" s="21" t="s">
        <v>986</v>
      </c>
      <c r="P85" s="21" t="s">
        <v>986</v>
      </c>
      <c r="Q85" s="22">
        <f t="shared" si="7"/>
        <v>73.66666666666667</v>
      </c>
      <c r="R85" s="45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s="42" customFormat="1" ht="48" customHeight="1">
      <c r="A86" s="14" t="s">
        <v>1485</v>
      </c>
      <c r="B86" s="15" t="s">
        <v>1066</v>
      </c>
      <c r="C86" s="43" t="s">
        <v>449</v>
      </c>
      <c r="D86" s="17"/>
      <c r="E86" s="17" t="s">
        <v>1014</v>
      </c>
      <c r="F86" s="17" t="s">
        <v>437</v>
      </c>
      <c r="G86" s="17" t="s">
        <v>438</v>
      </c>
      <c r="H86" s="17"/>
      <c r="I86" s="17"/>
      <c r="J86" s="68" t="s">
        <v>450</v>
      </c>
      <c r="K86" s="69">
        <v>62.5</v>
      </c>
      <c r="L86" s="70">
        <v>74</v>
      </c>
      <c r="M86" s="70">
        <v>80</v>
      </c>
      <c r="N86" s="20">
        <f t="shared" si="6"/>
        <v>216.5</v>
      </c>
      <c r="O86" s="21" t="s">
        <v>986</v>
      </c>
      <c r="P86" s="21" t="s">
        <v>986</v>
      </c>
      <c r="Q86" s="22">
        <f t="shared" si="7"/>
        <v>72.16666666666667</v>
      </c>
      <c r="R86" s="45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s="42" customFormat="1" ht="48" customHeight="1">
      <c r="A87" s="14" t="s">
        <v>1490</v>
      </c>
      <c r="B87" s="15" t="s">
        <v>1071</v>
      </c>
      <c r="C87" s="43" t="s">
        <v>451</v>
      </c>
      <c r="D87" s="17" t="s">
        <v>1050</v>
      </c>
      <c r="E87" s="17"/>
      <c r="F87" s="17" t="s">
        <v>424</v>
      </c>
      <c r="G87" s="17" t="s">
        <v>438</v>
      </c>
      <c r="H87" s="17"/>
      <c r="I87" s="17"/>
      <c r="J87" s="17" t="s">
        <v>452</v>
      </c>
      <c r="K87" s="44">
        <v>62.5</v>
      </c>
      <c r="L87" s="27">
        <v>61</v>
      </c>
      <c r="M87" s="27">
        <v>82.5</v>
      </c>
      <c r="N87" s="20">
        <f t="shared" si="6"/>
        <v>206</v>
      </c>
      <c r="O87" s="21" t="s">
        <v>986</v>
      </c>
      <c r="P87" s="21" t="s">
        <v>986</v>
      </c>
      <c r="Q87" s="22">
        <f t="shared" si="7"/>
        <v>68.66666666666667</v>
      </c>
      <c r="R87" s="45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s="13" customFormat="1" ht="30" customHeight="1">
      <c r="A88" s="11"/>
      <c r="B88" s="218" t="s">
        <v>453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20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42" customFormat="1" ht="48" customHeight="1">
      <c r="A89" s="14" t="s">
        <v>1495</v>
      </c>
      <c r="B89" s="15" t="s">
        <v>980</v>
      </c>
      <c r="C89" s="43" t="s">
        <v>454</v>
      </c>
      <c r="D89" s="17"/>
      <c r="E89" s="17" t="s">
        <v>1050</v>
      </c>
      <c r="F89" s="17" t="s">
        <v>455</v>
      </c>
      <c r="G89" s="17" t="s">
        <v>456</v>
      </c>
      <c r="H89" s="17"/>
      <c r="I89" s="17"/>
      <c r="J89" s="48" t="s">
        <v>457</v>
      </c>
      <c r="K89" s="44">
        <v>75</v>
      </c>
      <c r="L89" s="27">
        <v>70</v>
      </c>
      <c r="M89" s="27">
        <v>80</v>
      </c>
      <c r="N89" s="20">
        <f>SUM(K89+L89+M89)</f>
        <v>225</v>
      </c>
      <c r="O89" s="21" t="s">
        <v>986</v>
      </c>
      <c r="P89" s="21" t="s">
        <v>986</v>
      </c>
      <c r="Q89" s="22">
        <f>N89/3</f>
        <v>75</v>
      </c>
      <c r="R89" s="45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39" s="42" customFormat="1" ht="69" customHeight="1">
      <c r="A90" s="14" t="s">
        <v>1500</v>
      </c>
      <c r="B90" s="15" t="s">
        <v>988</v>
      </c>
      <c r="C90" s="43" t="s">
        <v>458</v>
      </c>
      <c r="D90" s="17" t="s">
        <v>1003</v>
      </c>
      <c r="E90" s="17"/>
      <c r="F90" s="17" t="s">
        <v>459</v>
      </c>
      <c r="G90" s="17" t="s">
        <v>456</v>
      </c>
      <c r="H90" s="17"/>
      <c r="I90" s="17"/>
      <c r="J90" s="48" t="s">
        <v>460</v>
      </c>
      <c r="K90" s="44">
        <v>65</v>
      </c>
      <c r="L90" s="27">
        <v>70</v>
      </c>
      <c r="M90" s="27">
        <v>80</v>
      </c>
      <c r="N90" s="20">
        <f>SUM(K90+L90+M90)</f>
        <v>215</v>
      </c>
      <c r="O90" s="21" t="s">
        <v>986</v>
      </c>
      <c r="P90" s="28" t="s">
        <v>999</v>
      </c>
      <c r="Q90" s="22">
        <f>N90/3</f>
        <v>71.66666666666667</v>
      </c>
      <c r="R90" s="45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39" s="42" customFormat="1" ht="75.75" customHeight="1">
      <c r="A91" s="14" t="s">
        <v>1505</v>
      </c>
      <c r="B91" s="15" t="s">
        <v>994</v>
      </c>
      <c r="C91" s="43" t="s">
        <v>461</v>
      </c>
      <c r="D91" s="17" t="s">
        <v>1248</v>
      </c>
      <c r="E91" s="17"/>
      <c r="F91" s="17" t="s">
        <v>462</v>
      </c>
      <c r="G91" s="17" t="s">
        <v>456</v>
      </c>
      <c r="H91" s="17"/>
      <c r="I91" s="17"/>
      <c r="J91" s="48" t="s">
        <v>463</v>
      </c>
      <c r="K91" s="44">
        <v>60</v>
      </c>
      <c r="L91" s="27">
        <v>74.5</v>
      </c>
      <c r="M91" s="27">
        <v>75</v>
      </c>
      <c r="N91" s="20">
        <f>SUM(K91+L91+M91)</f>
        <v>209.5</v>
      </c>
      <c r="O91" s="21" t="s">
        <v>986</v>
      </c>
      <c r="P91" s="28" t="s">
        <v>999</v>
      </c>
      <c r="Q91" s="22">
        <f>N91/3</f>
        <v>69.83333333333333</v>
      </c>
      <c r="R91" s="45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39" s="42" customFormat="1" ht="71.25" customHeight="1">
      <c r="A92" s="14" t="s">
        <v>1510</v>
      </c>
      <c r="B92" s="15" t="s">
        <v>1054</v>
      </c>
      <c r="C92" s="43" t="s">
        <v>464</v>
      </c>
      <c r="D92" s="17" t="s">
        <v>1014</v>
      </c>
      <c r="E92" s="17"/>
      <c r="F92" s="17" t="s">
        <v>465</v>
      </c>
      <c r="G92" s="17" t="s">
        <v>456</v>
      </c>
      <c r="H92" s="17"/>
      <c r="I92" s="17"/>
      <c r="J92" s="48" t="s">
        <v>466</v>
      </c>
      <c r="K92" s="44">
        <v>60</v>
      </c>
      <c r="L92" s="27">
        <v>64</v>
      </c>
      <c r="M92" s="27">
        <v>80</v>
      </c>
      <c r="N92" s="20">
        <f>SUM(K92+L92+M92)</f>
        <v>204</v>
      </c>
      <c r="O92" s="21" t="s">
        <v>986</v>
      </c>
      <c r="P92" s="28" t="s">
        <v>999</v>
      </c>
      <c r="Q92" s="22">
        <f>N92/3</f>
        <v>68</v>
      </c>
      <c r="R92" s="45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39" s="42" customFormat="1" ht="78.75" customHeight="1">
      <c r="A93" s="14" t="s">
        <v>1516</v>
      </c>
      <c r="B93" s="15" t="s">
        <v>1059</v>
      </c>
      <c r="C93" s="43" t="s">
        <v>467</v>
      </c>
      <c r="D93" s="17"/>
      <c r="E93" s="17" t="s">
        <v>990</v>
      </c>
      <c r="F93" s="17" t="s">
        <v>468</v>
      </c>
      <c r="G93" s="17" t="s">
        <v>456</v>
      </c>
      <c r="H93" s="17"/>
      <c r="I93" s="17"/>
      <c r="J93" s="48" t="s">
        <v>469</v>
      </c>
      <c r="K93" s="44">
        <v>60</v>
      </c>
      <c r="L93" s="27">
        <v>61.5</v>
      </c>
      <c r="M93" s="27">
        <v>80</v>
      </c>
      <c r="N93" s="20">
        <f>SUM(K93+L93+M93)</f>
        <v>201.5</v>
      </c>
      <c r="O93" s="21" t="s">
        <v>986</v>
      </c>
      <c r="P93" s="21" t="s">
        <v>986</v>
      </c>
      <c r="Q93" s="22">
        <f>N93/3</f>
        <v>67.16666666666667</v>
      </c>
      <c r="R93" s="45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39" s="13" customFormat="1" ht="30" customHeight="1">
      <c r="A94" s="11"/>
      <c r="B94" s="218" t="s">
        <v>470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20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s="162" customFormat="1" ht="54.75" customHeight="1">
      <c r="A95" s="14" t="s">
        <v>471</v>
      </c>
      <c r="B95" s="15" t="s">
        <v>980</v>
      </c>
      <c r="C95" s="43" t="s">
        <v>472</v>
      </c>
      <c r="D95" s="17"/>
      <c r="E95" s="17" t="s">
        <v>1135</v>
      </c>
      <c r="F95" s="17" t="s">
        <v>473</v>
      </c>
      <c r="G95" s="17" t="s">
        <v>474</v>
      </c>
      <c r="H95" s="17"/>
      <c r="I95" s="17"/>
      <c r="J95" s="48" t="s">
        <v>475</v>
      </c>
      <c r="K95" s="44">
        <v>80</v>
      </c>
      <c r="L95" s="27">
        <v>79</v>
      </c>
      <c r="M95" s="27">
        <v>79</v>
      </c>
      <c r="N95" s="20">
        <f>SUM(K95+L95+M95)</f>
        <v>238</v>
      </c>
      <c r="O95" s="21" t="s">
        <v>986</v>
      </c>
      <c r="P95" s="21" t="s">
        <v>986</v>
      </c>
      <c r="Q95" s="22">
        <f>N95/3</f>
        <v>79.33333333333333</v>
      </c>
      <c r="R95" s="45"/>
      <c r="S95" s="161"/>
      <c r="T95" s="24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</row>
    <row r="96" spans="1:39" s="138" customFormat="1" ht="69" customHeight="1">
      <c r="A96" s="14" t="s">
        <v>476</v>
      </c>
      <c r="B96" s="15" t="s">
        <v>988</v>
      </c>
      <c r="C96" s="43" t="s">
        <v>477</v>
      </c>
      <c r="D96" s="17" t="s">
        <v>1152</v>
      </c>
      <c r="E96" s="17"/>
      <c r="F96" s="17" t="s">
        <v>478</v>
      </c>
      <c r="G96" s="17" t="s">
        <v>474</v>
      </c>
      <c r="H96" s="17"/>
      <c r="I96" s="17"/>
      <c r="J96" s="17" t="s">
        <v>479</v>
      </c>
      <c r="K96" s="44">
        <v>76</v>
      </c>
      <c r="L96" s="27">
        <v>77</v>
      </c>
      <c r="M96" s="27">
        <v>79</v>
      </c>
      <c r="N96" s="20">
        <f>SUM(K96+L96+M96)</f>
        <v>232</v>
      </c>
      <c r="O96" s="21" t="s">
        <v>986</v>
      </c>
      <c r="P96" s="21" t="s">
        <v>986</v>
      </c>
      <c r="Q96" s="22">
        <f>N96/3</f>
        <v>77.33333333333333</v>
      </c>
      <c r="R96" s="45"/>
      <c r="S96" s="161"/>
      <c r="T96" s="24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</row>
    <row r="97" spans="1:39" s="13" customFormat="1" ht="30" customHeight="1">
      <c r="A97" s="11"/>
      <c r="B97" s="218" t="s">
        <v>480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s="37" customFormat="1" ht="48" customHeight="1">
      <c r="A98" s="14" t="s">
        <v>481</v>
      </c>
      <c r="B98" s="15" t="s">
        <v>980</v>
      </c>
      <c r="C98" s="43" t="s">
        <v>482</v>
      </c>
      <c r="D98" s="17" t="s">
        <v>1152</v>
      </c>
      <c r="E98" s="17"/>
      <c r="F98" s="17" t="s">
        <v>483</v>
      </c>
      <c r="G98" s="17" t="s">
        <v>484</v>
      </c>
      <c r="H98" s="17"/>
      <c r="I98" s="17"/>
      <c r="J98" s="48" t="s">
        <v>485</v>
      </c>
      <c r="K98" s="44">
        <v>77</v>
      </c>
      <c r="L98" s="27">
        <v>76</v>
      </c>
      <c r="M98" s="27">
        <v>80</v>
      </c>
      <c r="N98" s="20">
        <f>SUM(K98+L98+M98)</f>
        <v>233</v>
      </c>
      <c r="O98" s="21" t="s">
        <v>999</v>
      </c>
      <c r="P98" s="28" t="s">
        <v>999</v>
      </c>
      <c r="Q98" s="22">
        <f>N98/3</f>
        <v>77.66666666666667</v>
      </c>
      <c r="R98" s="23"/>
      <c r="S98" s="24"/>
      <c r="T98" s="24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 s="37" customFormat="1" ht="48" customHeight="1">
      <c r="A99" s="14" t="s">
        <v>486</v>
      </c>
      <c r="B99" s="15" t="s">
        <v>988</v>
      </c>
      <c r="C99" s="43" t="s">
        <v>487</v>
      </c>
      <c r="D99" s="17" t="s">
        <v>1248</v>
      </c>
      <c r="E99" s="17"/>
      <c r="F99" s="17" t="s">
        <v>488</v>
      </c>
      <c r="G99" s="17" t="s">
        <v>484</v>
      </c>
      <c r="H99" s="17"/>
      <c r="I99" s="17"/>
      <c r="J99" s="17" t="s">
        <v>489</v>
      </c>
      <c r="K99" s="44">
        <v>66.5</v>
      </c>
      <c r="L99" s="27">
        <v>59</v>
      </c>
      <c r="M99" s="27">
        <v>78</v>
      </c>
      <c r="N99" s="20">
        <f>SUM(K99+L99+M99)</f>
        <v>203.5</v>
      </c>
      <c r="O99" s="21" t="s">
        <v>986</v>
      </c>
      <c r="P99" s="21" t="s">
        <v>986</v>
      </c>
      <c r="Q99" s="22">
        <f>N99/3</f>
        <v>67.83333333333333</v>
      </c>
      <c r="R99" s="23"/>
      <c r="S99" s="24"/>
      <c r="T99" s="24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s="163" customFormat="1" ht="48" customHeight="1">
      <c r="A100" s="14" t="s">
        <v>490</v>
      </c>
      <c r="B100" s="15" t="s">
        <v>994</v>
      </c>
      <c r="C100" s="43" t="s">
        <v>491</v>
      </c>
      <c r="D100" s="17" t="s">
        <v>996</v>
      </c>
      <c r="E100" s="17"/>
      <c r="F100" s="17" t="s">
        <v>492</v>
      </c>
      <c r="G100" s="17" t="s">
        <v>484</v>
      </c>
      <c r="H100" s="17"/>
      <c r="I100" s="17"/>
      <c r="J100" s="48" t="s">
        <v>493</v>
      </c>
      <c r="K100" s="44">
        <v>67.5</v>
      </c>
      <c r="L100" s="27">
        <v>55</v>
      </c>
      <c r="M100" s="27">
        <v>77.5</v>
      </c>
      <c r="N100" s="20">
        <f>SUM(K100+L100+M100)</f>
        <v>200</v>
      </c>
      <c r="O100" s="21" t="s">
        <v>986</v>
      </c>
      <c r="P100" s="21" t="s">
        <v>986</v>
      </c>
      <c r="Q100" s="22">
        <f>N100/3</f>
        <v>66.66666666666667</v>
      </c>
      <c r="R100" s="23"/>
      <c r="S100" s="24"/>
      <c r="T100" s="24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1:39" s="13" customFormat="1" ht="30" customHeight="1">
      <c r="A101" s="11"/>
      <c r="B101" s="218" t="s">
        <v>494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20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s="163" customFormat="1" ht="63.75" customHeight="1">
      <c r="A102" s="14" t="s">
        <v>495</v>
      </c>
      <c r="B102" s="15" t="s">
        <v>980</v>
      </c>
      <c r="C102" s="16" t="s">
        <v>496</v>
      </c>
      <c r="D102" s="16" t="s">
        <v>1135</v>
      </c>
      <c r="E102" s="16"/>
      <c r="F102" s="17" t="s">
        <v>497</v>
      </c>
      <c r="G102" s="17" t="s">
        <v>498</v>
      </c>
      <c r="H102" s="17"/>
      <c r="I102" s="17"/>
      <c r="J102" s="48" t="s">
        <v>499</v>
      </c>
      <c r="K102" s="44">
        <v>75</v>
      </c>
      <c r="L102" s="27">
        <v>80</v>
      </c>
      <c r="M102" s="27">
        <v>85</v>
      </c>
      <c r="N102" s="20">
        <f aca="true" t="shared" si="8" ref="N102:N107">SUM(K102+L102+M102)</f>
        <v>240</v>
      </c>
      <c r="O102" s="21" t="s">
        <v>986</v>
      </c>
      <c r="P102" s="21" t="s">
        <v>986</v>
      </c>
      <c r="Q102" s="22">
        <f aca="true" t="shared" si="9" ref="Q102:Q107">N102/3</f>
        <v>80</v>
      </c>
      <c r="R102" s="23"/>
      <c r="S102" s="24"/>
      <c r="T102" s="24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1:20" s="50" customFormat="1" ht="61.5" customHeight="1">
      <c r="A103" s="14" t="s">
        <v>500</v>
      </c>
      <c r="B103" s="15" t="s">
        <v>988</v>
      </c>
      <c r="C103" s="16" t="s">
        <v>501</v>
      </c>
      <c r="D103" s="16" t="s">
        <v>1189</v>
      </c>
      <c r="E103" s="16"/>
      <c r="F103" s="17" t="s">
        <v>502</v>
      </c>
      <c r="G103" s="17" t="s">
        <v>498</v>
      </c>
      <c r="H103" s="17"/>
      <c r="I103" s="17"/>
      <c r="J103" s="48" t="s">
        <v>503</v>
      </c>
      <c r="K103" s="44">
        <v>72</v>
      </c>
      <c r="L103" s="27">
        <v>69</v>
      </c>
      <c r="M103" s="27">
        <v>85</v>
      </c>
      <c r="N103" s="20">
        <f t="shared" si="8"/>
        <v>226</v>
      </c>
      <c r="O103" s="21" t="s">
        <v>986</v>
      </c>
      <c r="P103" s="28" t="s">
        <v>999</v>
      </c>
      <c r="Q103" s="22">
        <f t="shared" si="9"/>
        <v>75.33333333333333</v>
      </c>
      <c r="R103" s="23"/>
      <c r="S103" s="24"/>
      <c r="T103" s="24"/>
    </row>
    <row r="104" spans="1:39" s="63" customFormat="1" ht="57.75" customHeight="1">
      <c r="A104" s="14" t="s">
        <v>504</v>
      </c>
      <c r="B104" s="15" t="s">
        <v>994</v>
      </c>
      <c r="C104" s="16" t="s">
        <v>505</v>
      </c>
      <c r="D104" s="16"/>
      <c r="E104" s="16" t="s">
        <v>1014</v>
      </c>
      <c r="F104" s="17" t="s">
        <v>506</v>
      </c>
      <c r="G104" s="17" t="s">
        <v>498</v>
      </c>
      <c r="H104" s="17"/>
      <c r="I104" s="17"/>
      <c r="J104" s="48" t="s">
        <v>507</v>
      </c>
      <c r="K104" s="44">
        <v>80</v>
      </c>
      <c r="L104" s="27">
        <v>68.5</v>
      </c>
      <c r="M104" s="27">
        <v>77.5</v>
      </c>
      <c r="N104" s="20">
        <f t="shared" si="8"/>
        <v>226</v>
      </c>
      <c r="O104" s="21" t="s">
        <v>986</v>
      </c>
      <c r="P104" s="21" t="s">
        <v>986</v>
      </c>
      <c r="Q104" s="22">
        <f t="shared" si="9"/>
        <v>75.33333333333333</v>
      </c>
      <c r="R104" s="23"/>
      <c r="S104" s="24"/>
      <c r="T104" s="24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</row>
    <row r="105" spans="1:39" s="63" customFormat="1" ht="54.75" customHeight="1">
      <c r="A105" s="14" t="s">
        <v>508</v>
      </c>
      <c r="B105" s="15" t="s">
        <v>1054</v>
      </c>
      <c r="C105" s="16" t="s">
        <v>509</v>
      </c>
      <c r="D105" s="16" t="s">
        <v>996</v>
      </c>
      <c r="E105" s="16"/>
      <c r="F105" s="17" t="s">
        <v>510</v>
      </c>
      <c r="G105" s="17" t="s">
        <v>498</v>
      </c>
      <c r="H105" s="17"/>
      <c r="I105" s="17"/>
      <c r="J105" s="48" t="s">
        <v>511</v>
      </c>
      <c r="K105" s="44">
        <v>69</v>
      </c>
      <c r="L105" s="27">
        <v>80</v>
      </c>
      <c r="M105" s="27">
        <v>72.5</v>
      </c>
      <c r="N105" s="20">
        <f t="shared" si="8"/>
        <v>221.5</v>
      </c>
      <c r="O105" s="21" t="s">
        <v>986</v>
      </c>
      <c r="P105" s="21" t="s">
        <v>986</v>
      </c>
      <c r="Q105" s="22">
        <f t="shared" si="9"/>
        <v>73.83333333333333</v>
      </c>
      <c r="R105" s="23"/>
      <c r="S105" s="24"/>
      <c r="T105" s="24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</row>
    <row r="106" spans="1:39" s="63" customFormat="1" ht="48" customHeight="1">
      <c r="A106" s="14" t="s">
        <v>512</v>
      </c>
      <c r="B106" s="15" t="s">
        <v>1059</v>
      </c>
      <c r="C106" s="16" t="s">
        <v>513</v>
      </c>
      <c r="D106" s="16" t="s">
        <v>1135</v>
      </c>
      <c r="E106" s="16"/>
      <c r="F106" s="17" t="s">
        <v>514</v>
      </c>
      <c r="G106" s="17" t="s">
        <v>498</v>
      </c>
      <c r="H106" s="17"/>
      <c r="I106" s="17"/>
      <c r="J106" s="48" t="s">
        <v>515</v>
      </c>
      <c r="K106" s="44">
        <v>65</v>
      </c>
      <c r="L106" s="27">
        <v>70</v>
      </c>
      <c r="M106" s="27">
        <v>72.5</v>
      </c>
      <c r="N106" s="20">
        <f t="shared" si="8"/>
        <v>207.5</v>
      </c>
      <c r="O106" s="21" t="s">
        <v>986</v>
      </c>
      <c r="P106" s="21" t="s">
        <v>986</v>
      </c>
      <c r="Q106" s="22">
        <f t="shared" si="9"/>
        <v>69.16666666666667</v>
      </c>
      <c r="R106" s="23"/>
      <c r="S106" s="24"/>
      <c r="T106" s="24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</row>
    <row r="107" spans="1:39" s="63" customFormat="1" ht="48" customHeight="1">
      <c r="A107" s="14" t="s">
        <v>516</v>
      </c>
      <c r="B107" s="15" t="s">
        <v>1066</v>
      </c>
      <c r="C107" s="16" t="s">
        <v>517</v>
      </c>
      <c r="D107" s="16" t="s">
        <v>1189</v>
      </c>
      <c r="E107" s="16"/>
      <c r="F107" s="17" t="s">
        <v>518</v>
      </c>
      <c r="G107" s="17" t="s">
        <v>498</v>
      </c>
      <c r="H107" s="17"/>
      <c r="I107" s="17"/>
      <c r="J107" s="48" t="s">
        <v>519</v>
      </c>
      <c r="K107" s="44">
        <v>78</v>
      </c>
      <c r="L107" s="27">
        <v>51</v>
      </c>
      <c r="M107" s="27">
        <v>70</v>
      </c>
      <c r="N107" s="20">
        <f t="shared" si="8"/>
        <v>199</v>
      </c>
      <c r="O107" s="21" t="s">
        <v>986</v>
      </c>
      <c r="P107" s="21" t="s">
        <v>986</v>
      </c>
      <c r="Q107" s="22">
        <f t="shared" si="9"/>
        <v>66.33333333333333</v>
      </c>
      <c r="R107" s="23"/>
      <c r="S107" s="24"/>
      <c r="T107" s="24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</row>
    <row r="108" spans="1:39" s="13" customFormat="1" ht="30" customHeight="1">
      <c r="A108" s="11"/>
      <c r="B108" s="218" t="s">
        <v>520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20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s="63" customFormat="1" ht="54.75" customHeight="1">
      <c r="A109" s="14" t="s">
        <v>521</v>
      </c>
      <c r="B109" s="15" t="s">
        <v>980</v>
      </c>
      <c r="C109" s="46" t="s">
        <v>522</v>
      </c>
      <c r="D109" s="48"/>
      <c r="E109" s="48">
        <v>1960</v>
      </c>
      <c r="F109" s="48" t="s">
        <v>523</v>
      </c>
      <c r="G109" s="48" t="s">
        <v>524</v>
      </c>
      <c r="H109" s="48"/>
      <c r="I109" s="48"/>
      <c r="J109" s="31" t="s">
        <v>525</v>
      </c>
      <c r="K109" s="32">
        <v>78</v>
      </c>
      <c r="L109" s="33">
        <v>79</v>
      </c>
      <c r="M109" s="33">
        <v>85</v>
      </c>
      <c r="N109" s="20">
        <f aca="true" t="shared" si="10" ref="N109:N115">SUM(K109+L109+M109)</f>
        <v>242</v>
      </c>
      <c r="O109" s="21" t="s">
        <v>986</v>
      </c>
      <c r="P109" s="21" t="s">
        <v>986</v>
      </c>
      <c r="Q109" s="22">
        <f aca="true" t="shared" si="11" ref="Q109:Q115">N109/3</f>
        <v>80.66666666666667</v>
      </c>
      <c r="R109" s="45"/>
      <c r="S109" s="24"/>
      <c r="T109" s="24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</row>
    <row r="110" spans="1:39" s="163" customFormat="1" ht="54.75" customHeight="1">
      <c r="A110" s="14" t="s">
        <v>526</v>
      </c>
      <c r="B110" s="15" t="s">
        <v>988</v>
      </c>
      <c r="C110" s="46" t="s">
        <v>527</v>
      </c>
      <c r="D110" s="48">
        <v>1959</v>
      </c>
      <c r="E110" s="48"/>
      <c r="F110" s="48" t="s">
        <v>528</v>
      </c>
      <c r="G110" s="48" t="s">
        <v>524</v>
      </c>
      <c r="H110" s="48"/>
      <c r="I110" s="48"/>
      <c r="J110" s="31" t="s">
        <v>529</v>
      </c>
      <c r="K110" s="32">
        <v>70</v>
      </c>
      <c r="L110" s="33">
        <v>83.5</v>
      </c>
      <c r="M110" s="33">
        <v>87</v>
      </c>
      <c r="N110" s="20">
        <f t="shared" si="10"/>
        <v>240.5</v>
      </c>
      <c r="O110" s="21" t="s">
        <v>986</v>
      </c>
      <c r="P110" s="21" t="s">
        <v>986</v>
      </c>
      <c r="Q110" s="22">
        <f t="shared" si="11"/>
        <v>80.16666666666667</v>
      </c>
      <c r="R110" s="45"/>
      <c r="S110" s="24"/>
      <c r="T110" s="24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</row>
    <row r="111" spans="1:39" s="163" customFormat="1" ht="54.75" customHeight="1">
      <c r="A111" s="14" t="s">
        <v>530</v>
      </c>
      <c r="B111" s="15" t="s">
        <v>994</v>
      </c>
      <c r="C111" s="46" t="s">
        <v>531</v>
      </c>
      <c r="D111" s="48"/>
      <c r="E111" s="48">
        <v>1965</v>
      </c>
      <c r="F111" s="48" t="s">
        <v>532</v>
      </c>
      <c r="G111" s="48" t="s">
        <v>524</v>
      </c>
      <c r="H111" s="48"/>
      <c r="I111" s="48"/>
      <c r="J111" s="31" t="s">
        <v>533</v>
      </c>
      <c r="K111" s="32">
        <v>70</v>
      </c>
      <c r="L111" s="33">
        <v>74</v>
      </c>
      <c r="M111" s="33">
        <v>85</v>
      </c>
      <c r="N111" s="20">
        <f t="shared" si="10"/>
        <v>229</v>
      </c>
      <c r="O111" s="21" t="s">
        <v>986</v>
      </c>
      <c r="P111" s="21" t="s">
        <v>986</v>
      </c>
      <c r="Q111" s="22">
        <f t="shared" si="11"/>
        <v>76.33333333333333</v>
      </c>
      <c r="R111" s="45"/>
      <c r="S111" s="24"/>
      <c r="T111" s="24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</row>
    <row r="112" spans="1:39" s="63" customFormat="1" ht="54.75" customHeight="1">
      <c r="A112" s="14" t="s">
        <v>534</v>
      </c>
      <c r="B112" s="15" t="s">
        <v>1054</v>
      </c>
      <c r="C112" s="164" t="s">
        <v>535</v>
      </c>
      <c r="D112" s="165">
        <v>1958</v>
      </c>
      <c r="E112" s="165"/>
      <c r="F112" s="165" t="s">
        <v>536</v>
      </c>
      <c r="G112" s="165" t="s">
        <v>524</v>
      </c>
      <c r="H112" s="165"/>
      <c r="I112" s="165"/>
      <c r="J112" s="31" t="s">
        <v>537</v>
      </c>
      <c r="K112" s="32">
        <v>72</v>
      </c>
      <c r="L112" s="33">
        <v>72</v>
      </c>
      <c r="M112" s="33">
        <v>82.5</v>
      </c>
      <c r="N112" s="20">
        <f t="shared" si="10"/>
        <v>226.5</v>
      </c>
      <c r="O112" s="21" t="s">
        <v>986</v>
      </c>
      <c r="P112" s="21" t="s">
        <v>986</v>
      </c>
      <c r="Q112" s="22">
        <f t="shared" si="11"/>
        <v>75.5</v>
      </c>
      <c r="R112" s="51"/>
      <c r="S112" s="52"/>
      <c r="T112" s="5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  <row r="113" spans="1:39" s="63" customFormat="1" ht="54.75" customHeight="1">
      <c r="A113" s="14" t="s">
        <v>538</v>
      </c>
      <c r="B113" s="15" t="s">
        <v>1059</v>
      </c>
      <c r="C113" s="46" t="s">
        <v>539</v>
      </c>
      <c r="D113" s="48">
        <v>1955</v>
      </c>
      <c r="E113" s="48"/>
      <c r="F113" s="48" t="s">
        <v>540</v>
      </c>
      <c r="G113" s="48" t="s">
        <v>524</v>
      </c>
      <c r="H113" s="48"/>
      <c r="I113" s="48"/>
      <c r="J113" s="31" t="s">
        <v>541</v>
      </c>
      <c r="K113" s="32">
        <v>50</v>
      </c>
      <c r="L113" s="33">
        <v>75</v>
      </c>
      <c r="M113" s="33">
        <v>82.5</v>
      </c>
      <c r="N113" s="20">
        <f t="shared" si="10"/>
        <v>207.5</v>
      </c>
      <c r="O113" s="21" t="s">
        <v>986</v>
      </c>
      <c r="P113" s="21" t="s">
        <v>986</v>
      </c>
      <c r="Q113" s="22">
        <f t="shared" si="11"/>
        <v>69.16666666666667</v>
      </c>
      <c r="R113" s="45"/>
      <c r="S113" s="24"/>
      <c r="T113" s="24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1:39" s="63" customFormat="1" ht="54.75" customHeight="1">
      <c r="A114" s="14" t="s">
        <v>542</v>
      </c>
      <c r="B114" s="15" t="s">
        <v>1066</v>
      </c>
      <c r="C114" s="46" t="s">
        <v>543</v>
      </c>
      <c r="D114" s="48">
        <v>1961</v>
      </c>
      <c r="E114" s="48"/>
      <c r="F114" s="48" t="s">
        <v>544</v>
      </c>
      <c r="G114" s="48" t="s">
        <v>524</v>
      </c>
      <c r="H114" s="48"/>
      <c r="I114" s="48"/>
      <c r="J114" s="31" t="s">
        <v>545</v>
      </c>
      <c r="K114" s="32">
        <v>57.5</v>
      </c>
      <c r="L114" s="33">
        <v>66</v>
      </c>
      <c r="M114" s="33">
        <v>81.5</v>
      </c>
      <c r="N114" s="20">
        <f t="shared" si="10"/>
        <v>205</v>
      </c>
      <c r="O114" s="21" t="s">
        <v>986</v>
      </c>
      <c r="P114" s="21" t="s">
        <v>986</v>
      </c>
      <c r="Q114" s="22">
        <f t="shared" si="11"/>
        <v>68.33333333333333</v>
      </c>
      <c r="R114" s="45"/>
      <c r="S114" s="24"/>
      <c r="T114" s="24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1:39" s="63" customFormat="1" ht="54.75" customHeight="1">
      <c r="A115" s="14" t="s">
        <v>546</v>
      </c>
      <c r="B115" s="15" t="s">
        <v>1071</v>
      </c>
      <c r="C115" s="46" t="s">
        <v>547</v>
      </c>
      <c r="D115" s="48">
        <v>1958</v>
      </c>
      <c r="E115" s="48"/>
      <c r="F115" s="48" t="s">
        <v>548</v>
      </c>
      <c r="G115" s="48" t="s">
        <v>524</v>
      </c>
      <c r="H115" s="48"/>
      <c r="I115" s="48"/>
      <c r="J115" s="31" t="s">
        <v>549</v>
      </c>
      <c r="K115" s="32">
        <v>60</v>
      </c>
      <c r="L115" s="33">
        <v>78</v>
      </c>
      <c r="M115" s="33">
        <v>60</v>
      </c>
      <c r="N115" s="20">
        <f t="shared" si="10"/>
        <v>198</v>
      </c>
      <c r="O115" s="21" t="s">
        <v>986</v>
      </c>
      <c r="P115" s="21" t="s">
        <v>986</v>
      </c>
      <c r="Q115" s="22">
        <f t="shared" si="11"/>
        <v>66</v>
      </c>
      <c r="R115" s="45"/>
      <c r="S115" s="24"/>
      <c r="T115" s="24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  <row r="116" spans="1:39" s="13" customFormat="1" ht="30" customHeight="1">
      <c r="A116" s="11"/>
      <c r="B116" s="218" t="s">
        <v>550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20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s="42" customFormat="1" ht="48" customHeight="1">
      <c r="A117" s="14" t="s">
        <v>551</v>
      </c>
      <c r="B117" s="15" t="s">
        <v>980</v>
      </c>
      <c r="C117" s="43" t="s">
        <v>552</v>
      </c>
      <c r="D117" s="17"/>
      <c r="E117" s="17" t="s">
        <v>1014</v>
      </c>
      <c r="F117" s="17" t="s">
        <v>473</v>
      </c>
      <c r="G117" s="17" t="s">
        <v>553</v>
      </c>
      <c r="H117" s="17"/>
      <c r="I117" s="17"/>
      <c r="J117" s="48" t="s">
        <v>554</v>
      </c>
      <c r="K117" s="44">
        <v>78</v>
      </c>
      <c r="L117" s="27">
        <v>70</v>
      </c>
      <c r="M117" s="27">
        <v>82.5</v>
      </c>
      <c r="N117" s="20">
        <f>SUM(K117+L117+M117)</f>
        <v>230.5</v>
      </c>
      <c r="O117" s="21" t="s">
        <v>986</v>
      </c>
      <c r="P117" s="21" t="s">
        <v>986</v>
      </c>
      <c r="Q117" s="22">
        <f>N117/3</f>
        <v>76.83333333333333</v>
      </c>
      <c r="R117" s="45"/>
      <c r="S117" s="161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</row>
    <row r="118" spans="1:39" s="42" customFormat="1" ht="48" customHeight="1">
      <c r="A118" s="14" t="s">
        <v>555</v>
      </c>
      <c r="B118" s="15" t="s">
        <v>988</v>
      </c>
      <c r="C118" s="16" t="s">
        <v>556</v>
      </c>
      <c r="D118" s="17" t="s">
        <v>1050</v>
      </c>
      <c r="E118" s="17"/>
      <c r="F118" s="17" t="s">
        <v>557</v>
      </c>
      <c r="G118" s="17" t="s">
        <v>553</v>
      </c>
      <c r="H118" s="17"/>
      <c r="I118" s="17"/>
      <c r="J118" s="17" t="s">
        <v>558</v>
      </c>
      <c r="K118" s="44">
        <v>70</v>
      </c>
      <c r="L118" s="27">
        <v>59.5</v>
      </c>
      <c r="M118" s="27">
        <v>82.5</v>
      </c>
      <c r="N118" s="20">
        <f>SUM(K118+L118+M118)</f>
        <v>212</v>
      </c>
      <c r="O118" s="21" t="s">
        <v>986</v>
      </c>
      <c r="P118" s="28" t="s">
        <v>999</v>
      </c>
      <c r="Q118" s="22">
        <f>N118/3</f>
        <v>70.66666666666667</v>
      </c>
      <c r="R118" s="45"/>
      <c r="S118" s="161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</row>
    <row r="119" spans="1:39" s="13" customFormat="1" ht="30" customHeight="1">
      <c r="A119" s="11"/>
      <c r="B119" s="218" t="s">
        <v>559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20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s="63" customFormat="1" ht="67.5" customHeight="1">
      <c r="A120" s="14" t="s">
        <v>560</v>
      </c>
      <c r="B120" s="15" t="s">
        <v>980</v>
      </c>
      <c r="C120" s="46" t="s">
        <v>561</v>
      </c>
      <c r="D120" s="48"/>
      <c r="E120" s="48">
        <v>1957</v>
      </c>
      <c r="F120" s="48" t="s">
        <v>562</v>
      </c>
      <c r="G120" s="48" t="s">
        <v>563</v>
      </c>
      <c r="H120" s="48"/>
      <c r="I120" s="48"/>
      <c r="J120" s="31" t="s">
        <v>564</v>
      </c>
      <c r="K120" s="32">
        <v>75</v>
      </c>
      <c r="L120" s="33">
        <v>79</v>
      </c>
      <c r="M120" s="33">
        <v>80</v>
      </c>
      <c r="N120" s="20">
        <f aca="true" t="shared" si="12" ref="N120:N142">SUM(K120+L120+M120)</f>
        <v>234</v>
      </c>
      <c r="O120" s="21" t="s">
        <v>986</v>
      </c>
      <c r="P120" s="21" t="s">
        <v>986</v>
      </c>
      <c r="Q120" s="22">
        <f aca="true" t="shared" si="13" ref="Q120:Q142">N120/3</f>
        <v>78</v>
      </c>
      <c r="R120" s="45"/>
      <c r="S120" s="24"/>
      <c r="T120" s="24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</row>
    <row r="121" spans="1:39" s="63" customFormat="1" ht="67.5" customHeight="1">
      <c r="A121" s="14" t="s">
        <v>565</v>
      </c>
      <c r="B121" s="15" t="s">
        <v>988</v>
      </c>
      <c r="C121" s="46" t="s">
        <v>566</v>
      </c>
      <c r="D121" s="48">
        <v>1958</v>
      </c>
      <c r="E121" s="48"/>
      <c r="F121" s="48" t="s">
        <v>567</v>
      </c>
      <c r="G121" s="48" t="s">
        <v>563</v>
      </c>
      <c r="H121" s="48"/>
      <c r="I121" s="48"/>
      <c r="J121" s="31" t="s">
        <v>571</v>
      </c>
      <c r="K121" s="32">
        <v>78</v>
      </c>
      <c r="L121" s="33">
        <v>70.5</v>
      </c>
      <c r="M121" s="33">
        <v>80</v>
      </c>
      <c r="N121" s="20">
        <f t="shared" si="12"/>
        <v>228.5</v>
      </c>
      <c r="O121" s="21" t="s">
        <v>986</v>
      </c>
      <c r="P121" s="21" t="s">
        <v>986</v>
      </c>
      <c r="Q121" s="22">
        <f t="shared" si="13"/>
        <v>76.16666666666667</v>
      </c>
      <c r="R121" s="45"/>
      <c r="S121" s="24"/>
      <c r="T121" s="24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</row>
    <row r="122" spans="1:39" s="63" customFormat="1" ht="67.5" customHeight="1">
      <c r="A122" s="14" t="s">
        <v>572</v>
      </c>
      <c r="B122" s="15" t="s">
        <v>994</v>
      </c>
      <c r="C122" s="46" t="s">
        <v>573</v>
      </c>
      <c r="D122" s="48"/>
      <c r="E122" s="48">
        <v>1961</v>
      </c>
      <c r="F122" s="48" t="s">
        <v>574</v>
      </c>
      <c r="G122" s="48" t="s">
        <v>563</v>
      </c>
      <c r="H122" s="48"/>
      <c r="I122" s="48"/>
      <c r="J122" s="31" t="s">
        <v>575</v>
      </c>
      <c r="K122" s="32">
        <v>72.5</v>
      </c>
      <c r="L122" s="33">
        <v>72.5</v>
      </c>
      <c r="M122" s="33">
        <v>81.5</v>
      </c>
      <c r="N122" s="20">
        <f t="shared" si="12"/>
        <v>226.5</v>
      </c>
      <c r="O122" s="21" t="s">
        <v>986</v>
      </c>
      <c r="P122" s="21" t="s">
        <v>986</v>
      </c>
      <c r="Q122" s="22">
        <f t="shared" si="13"/>
        <v>75.5</v>
      </c>
      <c r="R122" s="45"/>
      <c r="S122" s="24"/>
      <c r="T122" s="24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</row>
    <row r="123" spans="1:39" s="63" customFormat="1" ht="78" customHeight="1">
      <c r="A123" s="14" t="s">
        <v>576</v>
      </c>
      <c r="B123" s="15" t="s">
        <v>1054</v>
      </c>
      <c r="C123" s="46" t="s">
        <v>577</v>
      </c>
      <c r="D123" s="17" t="s">
        <v>1189</v>
      </c>
      <c r="E123" s="58"/>
      <c r="F123" s="48" t="s">
        <v>578</v>
      </c>
      <c r="G123" s="48" t="s">
        <v>563</v>
      </c>
      <c r="H123" s="48"/>
      <c r="I123" s="48"/>
      <c r="J123" s="31" t="s">
        <v>579</v>
      </c>
      <c r="K123" s="32">
        <v>75</v>
      </c>
      <c r="L123" s="33">
        <v>74.5</v>
      </c>
      <c r="M123" s="33">
        <v>76.5</v>
      </c>
      <c r="N123" s="20">
        <f t="shared" si="12"/>
        <v>226</v>
      </c>
      <c r="O123" s="21" t="s">
        <v>986</v>
      </c>
      <c r="P123" s="21" t="s">
        <v>986</v>
      </c>
      <c r="Q123" s="22">
        <f t="shared" si="13"/>
        <v>75.33333333333333</v>
      </c>
      <c r="R123" s="45"/>
      <c r="S123" s="24"/>
      <c r="T123" s="24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</row>
    <row r="124" spans="1:39" s="63" customFormat="1" ht="67.5" customHeight="1">
      <c r="A124" s="14" t="s">
        <v>580</v>
      </c>
      <c r="B124" s="15" t="s">
        <v>1059</v>
      </c>
      <c r="C124" s="55" t="s">
        <v>581</v>
      </c>
      <c r="D124" s="48">
        <v>1960</v>
      </c>
      <c r="E124" s="48"/>
      <c r="F124" s="48" t="s">
        <v>582</v>
      </c>
      <c r="G124" s="48" t="s">
        <v>563</v>
      </c>
      <c r="H124" s="48"/>
      <c r="I124" s="48"/>
      <c r="J124" s="48" t="s">
        <v>583</v>
      </c>
      <c r="K124" s="44">
        <v>75</v>
      </c>
      <c r="L124" s="27">
        <v>75</v>
      </c>
      <c r="M124" s="27">
        <v>75</v>
      </c>
      <c r="N124" s="20">
        <f t="shared" si="12"/>
        <v>225</v>
      </c>
      <c r="O124" s="21" t="s">
        <v>986</v>
      </c>
      <c r="P124" s="21" t="s">
        <v>986</v>
      </c>
      <c r="Q124" s="22">
        <f t="shared" si="13"/>
        <v>75</v>
      </c>
      <c r="R124" s="45"/>
      <c r="S124" s="24"/>
      <c r="T124" s="24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</row>
    <row r="125" spans="1:39" s="63" customFormat="1" ht="67.5" customHeight="1">
      <c r="A125" s="14" t="s">
        <v>584</v>
      </c>
      <c r="B125" s="15" t="s">
        <v>1066</v>
      </c>
      <c r="C125" s="55" t="s">
        <v>585</v>
      </c>
      <c r="D125" s="48"/>
      <c r="E125" s="48">
        <v>1958</v>
      </c>
      <c r="F125" s="48" t="s">
        <v>586</v>
      </c>
      <c r="G125" s="48" t="s">
        <v>563</v>
      </c>
      <c r="H125" s="48"/>
      <c r="I125" s="48"/>
      <c r="J125" s="48" t="s">
        <v>587</v>
      </c>
      <c r="K125" s="44">
        <v>75</v>
      </c>
      <c r="L125" s="27">
        <v>74</v>
      </c>
      <c r="M125" s="27">
        <v>75</v>
      </c>
      <c r="N125" s="20">
        <f t="shared" si="12"/>
        <v>224</v>
      </c>
      <c r="O125" s="21" t="s">
        <v>986</v>
      </c>
      <c r="P125" s="21" t="s">
        <v>986</v>
      </c>
      <c r="Q125" s="22">
        <f t="shared" si="13"/>
        <v>74.66666666666667</v>
      </c>
      <c r="R125" s="89"/>
      <c r="S125" s="65"/>
      <c r="T125" s="65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</row>
    <row r="126" spans="1:39" s="63" customFormat="1" ht="67.5" customHeight="1">
      <c r="A126" s="14" t="s">
        <v>588</v>
      </c>
      <c r="B126" s="15" t="s">
        <v>1071</v>
      </c>
      <c r="C126" s="55" t="s">
        <v>589</v>
      </c>
      <c r="D126" s="48"/>
      <c r="E126" s="48">
        <v>1964</v>
      </c>
      <c r="F126" s="48" t="s">
        <v>590</v>
      </c>
      <c r="G126" s="48" t="s">
        <v>563</v>
      </c>
      <c r="H126" s="48"/>
      <c r="I126" s="48"/>
      <c r="J126" s="48" t="s">
        <v>591</v>
      </c>
      <c r="K126" s="44">
        <v>78</v>
      </c>
      <c r="L126" s="27">
        <v>69</v>
      </c>
      <c r="M126" s="27">
        <v>76.5</v>
      </c>
      <c r="N126" s="20">
        <f t="shared" si="12"/>
        <v>223.5</v>
      </c>
      <c r="O126" s="21" t="s">
        <v>986</v>
      </c>
      <c r="P126" s="21" t="s">
        <v>986</v>
      </c>
      <c r="Q126" s="22">
        <f t="shared" si="13"/>
        <v>74.5</v>
      </c>
      <c r="R126" s="45"/>
      <c r="S126" s="24"/>
      <c r="T126" s="24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</row>
    <row r="127" spans="1:39" s="63" customFormat="1" ht="67.5" customHeight="1">
      <c r="A127" s="14" t="s">
        <v>592</v>
      </c>
      <c r="B127" s="15" t="s">
        <v>1416</v>
      </c>
      <c r="C127" s="55" t="s">
        <v>593</v>
      </c>
      <c r="D127" s="48"/>
      <c r="E127" s="48">
        <v>1957</v>
      </c>
      <c r="F127" s="48" t="s">
        <v>594</v>
      </c>
      <c r="G127" s="48" t="s">
        <v>563</v>
      </c>
      <c r="H127" s="48"/>
      <c r="I127" s="48"/>
      <c r="J127" s="48" t="s">
        <v>595</v>
      </c>
      <c r="K127" s="44">
        <v>79</v>
      </c>
      <c r="L127" s="27">
        <v>73.5</v>
      </c>
      <c r="M127" s="27">
        <v>70</v>
      </c>
      <c r="N127" s="20">
        <f t="shared" si="12"/>
        <v>222.5</v>
      </c>
      <c r="O127" s="21" t="s">
        <v>986</v>
      </c>
      <c r="P127" s="28" t="s">
        <v>999</v>
      </c>
      <c r="Q127" s="22">
        <f t="shared" si="13"/>
        <v>74.16666666666667</v>
      </c>
      <c r="R127" s="89"/>
      <c r="S127" s="65"/>
      <c r="T127" s="65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</row>
    <row r="128" spans="1:39" s="63" customFormat="1" ht="67.5" customHeight="1">
      <c r="A128" s="14" t="s">
        <v>596</v>
      </c>
      <c r="B128" s="15" t="s">
        <v>1421</v>
      </c>
      <c r="C128" s="55" t="s">
        <v>597</v>
      </c>
      <c r="D128" s="48"/>
      <c r="E128" s="48">
        <v>1960</v>
      </c>
      <c r="F128" s="48" t="s">
        <v>598</v>
      </c>
      <c r="G128" s="48" t="s">
        <v>563</v>
      </c>
      <c r="H128" s="48"/>
      <c r="I128" s="48"/>
      <c r="J128" s="48" t="s">
        <v>599</v>
      </c>
      <c r="K128" s="44">
        <v>78</v>
      </c>
      <c r="L128" s="27">
        <v>73</v>
      </c>
      <c r="M128" s="27">
        <v>70</v>
      </c>
      <c r="N128" s="20">
        <f t="shared" si="12"/>
        <v>221</v>
      </c>
      <c r="O128" s="21" t="s">
        <v>986</v>
      </c>
      <c r="P128" s="21" t="s">
        <v>986</v>
      </c>
      <c r="Q128" s="22">
        <f t="shared" si="13"/>
        <v>73.66666666666667</v>
      </c>
      <c r="R128" s="89"/>
      <c r="S128" s="65"/>
      <c r="T128" s="65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</row>
    <row r="129" spans="1:39" s="63" customFormat="1" ht="67.5" customHeight="1">
      <c r="A129" s="14" t="s">
        <v>600</v>
      </c>
      <c r="B129" s="15" t="s">
        <v>1426</v>
      </c>
      <c r="C129" s="55" t="s">
        <v>601</v>
      </c>
      <c r="D129" s="48"/>
      <c r="E129" s="48">
        <v>1962</v>
      </c>
      <c r="F129" s="48" t="s">
        <v>602</v>
      </c>
      <c r="G129" s="48" t="s">
        <v>563</v>
      </c>
      <c r="H129" s="48"/>
      <c r="I129" s="48"/>
      <c r="J129" s="48" t="s">
        <v>603</v>
      </c>
      <c r="K129" s="44">
        <v>75</v>
      </c>
      <c r="L129" s="27">
        <v>68</v>
      </c>
      <c r="M129" s="27">
        <v>77.5</v>
      </c>
      <c r="N129" s="20">
        <f t="shared" si="12"/>
        <v>220.5</v>
      </c>
      <c r="O129" s="21" t="s">
        <v>986</v>
      </c>
      <c r="P129" s="21" t="s">
        <v>986</v>
      </c>
      <c r="Q129" s="22">
        <f t="shared" si="13"/>
        <v>73.5</v>
      </c>
      <c r="R129" s="89"/>
      <c r="S129" s="65"/>
      <c r="T129" s="65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</row>
    <row r="130" spans="1:39" s="63" customFormat="1" ht="67.5" customHeight="1">
      <c r="A130" s="14" t="s">
        <v>604</v>
      </c>
      <c r="B130" s="15" t="s">
        <v>1485</v>
      </c>
      <c r="C130" s="46" t="s">
        <v>605</v>
      </c>
      <c r="D130" s="17">
        <v>1957</v>
      </c>
      <c r="E130" s="17"/>
      <c r="F130" s="48" t="s">
        <v>606</v>
      </c>
      <c r="G130" s="48" t="s">
        <v>563</v>
      </c>
      <c r="H130" s="48"/>
      <c r="I130" s="48"/>
      <c r="J130" s="31" t="s">
        <v>607</v>
      </c>
      <c r="K130" s="32">
        <v>72</v>
      </c>
      <c r="L130" s="33">
        <v>73</v>
      </c>
      <c r="M130" s="33">
        <v>75</v>
      </c>
      <c r="N130" s="20">
        <f t="shared" si="12"/>
        <v>220</v>
      </c>
      <c r="O130" s="21" t="s">
        <v>986</v>
      </c>
      <c r="P130" s="28" t="s">
        <v>999</v>
      </c>
      <c r="Q130" s="22">
        <f t="shared" si="13"/>
        <v>73.33333333333333</v>
      </c>
      <c r="R130" s="45"/>
      <c r="S130" s="24"/>
      <c r="T130" s="24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</row>
    <row r="131" spans="1:39" s="63" customFormat="1" ht="67.5" customHeight="1">
      <c r="A131" s="14" t="s">
        <v>608</v>
      </c>
      <c r="B131" s="15" t="s">
        <v>1490</v>
      </c>
      <c r="C131" s="55" t="s">
        <v>609</v>
      </c>
      <c r="D131" s="48">
        <v>1954</v>
      </c>
      <c r="E131" s="48"/>
      <c r="F131" s="48" t="s">
        <v>610</v>
      </c>
      <c r="G131" s="48" t="s">
        <v>563</v>
      </c>
      <c r="H131" s="48"/>
      <c r="I131" s="48"/>
      <c r="J131" s="48" t="s">
        <v>611</v>
      </c>
      <c r="K131" s="44">
        <v>75</v>
      </c>
      <c r="L131" s="27">
        <v>67.5</v>
      </c>
      <c r="M131" s="27">
        <v>75</v>
      </c>
      <c r="N131" s="20">
        <f t="shared" si="12"/>
        <v>217.5</v>
      </c>
      <c r="O131" s="21" t="s">
        <v>986</v>
      </c>
      <c r="P131" s="21" t="s">
        <v>986</v>
      </c>
      <c r="Q131" s="22">
        <f t="shared" si="13"/>
        <v>72.5</v>
      </c>
      <c r="R131" s="89"/>
      <c r="S131" s="65"/>
      <c r="T131" s="65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</row>
    <row r="132" spans="1:39" s="63" customFormat="1" ht="67.5" customHeight="1">
      <c r="A132" s="14" t="s">
        <v>612</v>
      </c>
      <c r="B132" s="15" t="s">
        <v>1495</v>
      </c>
      <c r="C132" s="55" t="s">
        <v>613</v>
      </c>
      <c r="D132" s="48">
        <v>1958</v>
      </c>
      <c r="E132" s="48"/>
      <c r="F132" s="48" t="s">
        <v>614</v>
      </c>
      <c r="G132" s="48" t="s">
        <v>563</v>
      </c>
      <c r="H132" s="48"/>
      <c r="I132" s="48"/>
      <c r="J132" s="48" t="s">
        <v>615</v>
      </c>
      <c r="K132" s="44">
        <v>67.5</v>
      </c>
      <c r="L132" s="27">
        <v>74</v>
      </c>
      <c r="M132" s="27">
        <v>75</v>
      </c>
      <c r="N132" s="20">
        <f t="shared" si="12"/>
        <v>216.5</v>
      </c>
      <c r="O132" s="21" t="s">
        <v>986</v>
      </c>
      <c r="P132" s="21" t="s">
        <v>986</v>
      </c>
      <c r="Q132" s="22">
        <f t="shared" si="13"/>
        <v>72.16666666666667</v>
      </c>
      <c r="R132" s="45"/>
      <c r="S132" s="24"/>
      <c r="T132" s="24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</row>
    <row r="133" spans="1:39" s="63" customFormat="1" ht="67.5" customHeight="1">
      <c r="A133" s="14" t="s">
        <v>616</v>
      </c>
      <c r="B133" s="15" t="s">
        <v>1500</v>
      </c>
      <c r="C133" s="46" t="s">
        <v>617</v>
      </c>
      <c r="D133" s="48">
        <v>1954</v>
      </c>
      <c r="E133" s="48"/>
      <c r="F133" s="48" t="s">
        <v>618</v>
      </c>
      <c r="G133" s="48" t="s">
        <v>563</v>
      </c>
      <c r="H133" s="48"/>
      <c r="I133" s="48"/>
      <c r="J133" s="31" t="s">
        <v>619</v>
      </c>
      <c r="K133" s="32">
        <v>70</v>
      </c>
      <c r="L133" s="33">
        <v>69</v>
      </c>
      <c r="M133" s="33">
        <v>76.5</v>
      </c>
      <c r="N133" s="20">
        <f t="shared" si="12"/>
        <v>215.5</v>
      </c>
      <c r="O133" s="21" t="s">
        <v>986</v>
      </c>
      <c r="P133" s="28" t="s">
        <v>999</v>
      </c>
      <c r="Q133" s="22">
        <f t="shared" si="13"/>
        <v>71.83333333333333</v>
      </c>
      <c r="R133" s="45"/>
      <c r="S133" s="24"/>
      <c r="T133" s="24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</row>
    <row r="134" spans="1:39" s="63" customFormat="1" ht="67.5" customHeight="1">
      <c r="A134" s="14" t="s">
        <v>620</v>
      </c>
      <c r="B134" s="15" t="s">
        <v>1505</v>
      </c>
      <c r="C134" s="55" t="s">
        <v>621</v>
      </c>
      <c r="D134" s="48">
        <v>1956</v>
      </c>
      <c r="E134" s="48"/>
      <c r="F134" s="48" t="s">
        <v>622</v>
      </c>
      <c r="G134" s="48" t="s">
        <v>563</v>
      </c>
      <c r="H134" s="48"/>
      <c r="I134" s="48"/>
      <c r="J134" s="48" t="s">
        <v>623</v>
      </c>
      <c r="K134" s="44">
        <v>72.5</v>
      </c>
      <c r="L134" s="27">
        <v>67.5</v>
      </c>
      <c r="M134" s="27">
        <v>75</v>
      </c>
      <c r="N134" s="20">
        <f t="shared" si="12"/>
        <v>215</v>
      </c>
      <c r="O134" s="21" t="s">
        <v>986</v>
      </c>
      <c r="P134" s="28" t="s">
        <v>568</v>
      </c>
      <c r="Q134" s="22">
        <f t="shared" si="13"/>
        <v>71.66666666666667</v>
      </c>
      <c r="R134" s="200" t="s">
        <v>569</v>
      </c>
      <c r="S134" s="65"/>
      <c r="T134" s="65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</row>
    <row r="135" spans="1:39" s="42" customFormat="1" ht="67.5" customHeight="1">
      <c r="A135" s="14" t="s">
        <v>624</v>
      </c>
      <c r="B135" s="15" t="s">
        <v>1510</v>
      </c>
      <c r="C135" s="46" t="s">
        <v>625</v>
      </c>
      <c r="D135" s="48">
        <v>1960</v>
      </c>
      <c r="E135" s="48"/>
      <c r="F135" s="48" t="s">
        <v>626</v>
      </c>
      <c r="G135" s="48" t="s">
        <v>563</v>
      </c>
      <c r="H135" s="48"/>
      <c r="I135" s="48"/>
      <c r="J135" s="31" t="s">
        <v>627</v>
      </c>
      <c r="K135" s="32">
        <v>75</v>
      </c>
      <c r="L135" s="33">
        <v>60.5</v>
      </c>
      <c r="M135" s="33">
        <v>78</v>
      </c>
      <c r="N135" s="20">
        <f t="shared" si="12"/>
        <v>213.5</v>
      </c>
      <c r="O135" s="21" t="s">
        <v>986</v>
      </c>
      <c r="P135" s="21" t="s">
        <v>986</v>
      </c>
      <c r="Q135" s="22">
        <f t="shared" si="13"/>
        <v>71.16666666666667</v>
      </c>
      <c r="R135" s="45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</row>
    <row r="136" spans="1:39" s="42" customFormat="1" ht="67.5" customHeight="1">
      <c r="A136" s="14" t="s">
        <v>628</v>
      </c>
      <c r="B136" s="15" t="s">
        <v>1516</v>
      </c>
      <c r="C136" s="55" t="s">
        <v>629</v>
      </c>
      <c r="D136" s="48"/>
      <c r="E136" s="48">
        <v>1957</v>
      </c>
      <c r="F136" s="48" t="s">
        <v>586</v>
      </c>
      <c r="G136" s="48" t="s">
        <v>563</v>
      </c>
      <c r="H136" s="48"/>
      <c r="I136" s="48"/>
      <c r="J136" s="48" t="s">
        <v>630</v>
      </c>
      <c r="K136" s="44">
        <v>70</v>
      </c>
      <c r="L136" s="27">
        <v>67</v>
      </c>
      <c r="M136" s="27">
        <v>73.5</v>
      </c>
      <c r="N136" s="20">
        <f t="shared" si="12"/>
        <v>210.5</v>
      </c>
      <c r="O136" s="21" t="s">
        <v>986</v>
      </c>
      <c r="P136" s="21" t="s">
        <v>986</v>
      </c>
      <c r="Q136" s="22">
        <f t="shared" si="13"/>
        <v>70.16666666666667</v>
      </c>
      <c r="R136" s="89"/>
      <c r="S136" s="65"/>
      <c r="T136" s="6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</row>
    <row r="137" spans="1:39" s="42" customFormat="1" ht="67.5" customHeight="1">
      <c r="A137" s="14" t="s">
        <v>631</v>
      </c>
      <c r="B137" s="15" t="s">
        <v>1521</v>
      </c>
      <c r="C137" s="55" t="s">
        <v>632</v>
      </c>
      <c r="D137" s="48"/>
      <c r="E137" s="48">
        <v>1959</v>
      </c>
      <c r="F137" s="48" t="s">
        <v>633</v>
      </c>
      <c r="G137" s="48" t="s">
        <v>563</v>
      </c>
      <c r="H137" s="48"/>
      <c r="I137" s="48"/>
      <c r="J137" s="48" t="s">
        <v>634</v>
      </c>
      <c r="K137" s="44">
        <v>70</v>
      </c>
      <c r="L137" s="27">
        <v>63</v>
      </c>
      <c r="M137" s="27">
        <v>77.5</v>
      </c>
      <c r="N137" s="20">
        <f t="shared" si="12"/>
        <v>210.5</v>
      </c>
      <c r="O137" s="21" t="s">
        <v>986</v>
      </c>
      <c r="P137" s="21" t="s">
        <v>986</v>
      </c>
      <c r="Q137" s="22">
        <f t="shared" si="13"/>
        <v>70.16666666666667</v>
      </c>
      <c r="R137" s="89"/>
      <c r="S137" s="65"/>
      <c r="T137" s="6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</row>
    <row r="138" spans="1:39" s="42" customFormat="1" ht="67.5" customHeight="1">
      <c r="A138" s="14" t="s">
        <v>635</v>
      </c>
      <c r="B138" s="15" t="s">
        <v>1527</v>
      </c>
      <c r="C138" s="46" t="s">
        <v>636</v>
      </c>
      <c r="D138" s="48">
        <v>1967</v>
      </c>
      <c r="E138" s="48"/>
      <c r="F138" s="48" t="s">
        <v>637</v>
      </c>
      <c r="G138" s="48" t="s">
        <v>563</v>
      </c>
      <c r="H138" s="48"/>
      <c r="I138" s="48"/>
      <c r="J138" s="31" t="s">
        <v>638</v>
      </c>
      <c r="K138" s="32">
        <v>68.5</v>
      </c>
      <c r="L138" s="33">
        <v>70</v>
      </c>
      <c r="M138" s="33">
        <v>70</v>
      </c>
      <c r="N138" s="20">
        <f t="shared" si="12"/>
        <v>208.5</v>
      </c>
      <c r="O138" s="21" t="s">
        <v>986</v>
      </c>
      <c r="P138" s="28" t="s">
        <v>999</v>
      </c>
      <c r="Q138" s="22">
        <f t="shared" si="13"/>
        <v>69.5</v>
      </c>
      <c r="R138" s="45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1:39" s="42" customFormat="1" ht="67.5" customHeight="1">
      <c r="A139" s="14" t="s">
        <v>639</v>
      </c>
      <c r="B139" s="15" t="s">
        <v>248</v>
      </c>
      <c r="C139" s="55" t="s">
        <v>640</v>
      </c>
      <c r="D139" s="48"/>
      <c r="E139" s="48">
        <v>1962</v>
      </c>
      <c r="F139" s="48" t="s">
        <v>641</v>
      </c>
      <c r="G139" s="48" t="s">
        <v>563</v>
      </c>
      <c r="H139" s="48"/>
      <c r="I139" s="48"/>
      <c r="J139" s="48" t="s">
        <v>642</v>
      </c>
      <c r="K139" s="44">
        <v>74</v>
      </c>
      <c r="L139" s="27">
        <v>68</v>
      </c>
      <c r="M139" s="27">
        <v>65</v>
      </c>
      <c r="N139" s="20">
        <f t="shared" si="12"/>
        <v>207</v>
      </c>
      <c r="O139" s="21" t="s">
        <v>986</v>
      </c>
      <c r="P139" s="21" t="s">
        <v>986</v>
      </c>
      <c r="Q139" s="22">
        <f t="shared" si="13"/>
        <v>69</v>
      </c>
      <c r="R139" s="89"/>
      <c r="S139" s="65"/>
      <c r="T139" s="6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1:39" s="42" customFormat="1" ht="67.5" customHeight="1">
      <c r="A140" s="14" t="s">
        <v>643</v>
      </c>
      <c r="B140" s="15" t="s">
        <v>253</v>
      </c>
      <c r="C140" s="46" t="s">
        <v>644</v>
      </c>
      <c r="D140" s="48">
        <v>1957</v>
      </c>
      <c r="E140" s="48"/>
      <c r="F140" s="48" t="s">
        <v>645</v>
      </c>
      <c r="G140" s="48" t="s">
        <v>563</v>
      </c>
      <c r="H140" s="48"/>
      <c r="I140" s="48"/>
      <c r="J140" s="31" t="s">
        <v>646</v>
      </c>
      <c r="K140" s="32">
        <v>70</v>
      </c>
      <c r="L140" s="33">
        <v>66</v>
      </c>
      <c r="M140" s="33">
        <v>70.5</v>
      </c>
      <c r="N140" s="20">
        <f t="shared" si="12"/>
        <v>206.5</v>
      </c>
      <c r="O140" s="78" t="s">
        <v>570</v>
      </c>
      <c r="P140" s="21" t="s">
        <v>986</v>
      </c>
      <c r="Q140" s="22">
        <f t="shared" si="13"/>
        <v>68.83333333333333</v>
      </c>
      <c r="R140" s="45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1:39" s="42" customFormat="1" ht="67.5" customHeight="1">
      <c r="A141" s="14" t="s">
        <v>647</v>
      </c>
      <c r="B141" s="15" t="s">
        <v>257</v>
      </c>
      <c r="C141" s="55" t="s">
        <v>648</v>
      </c>
      <c r="D141" s="48"/>
      <c r="E141" s="48">
        <v>1961</v>
      </c>
      <c r="F141" s="48" t="s">
        <v>649</v>
      </c>
      <c r="G141" s="48" t="s">
        <v>563</v>
      </c>
      <c r="H141" s="48"/>
      <c r="I141" s="48"/>
      <c r="J141" s="48" t="s">
        <v>650</v>
      </c>
      <c r="K141" s="44">
        <v>66.3</v>
      </c>
      <c r="L141" s="27">
        <v>61</v>
      </c>
      <c r="M141" s="27">
        <v>67.5</v>
      </c>
      <c r="N141" s="20">
        <f t="shared" si="12"/>
        <v>194.8</v>
      </c>
      <c r="O141" s="21" t="s">
        <v>986</v>
      </c>
      <c r="P141" s="28" t="s">
        <v>999</v>
      </c>
      <c r="Q141" s="22">
        <f t="shared" si="13"/>
        <v>64.93333333333334</v>
      </c>
      <c r="R141" s="67"/>
      <c r="S141" s="62"/>
      <c r="T141" s="62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39" s="42" customFormat="1" ht="67.5" customHeight="1">
      <c r="A142" s="14" t="s">
        <v>651</v>
      </c>
      <c r="B142" s="15" t="s">
        <v>262</v>
      </c>
      <c r="C142" s="46" t="s">
        <v>652</v>
      </c>
      <c r="D142" s="48">
        <v>1956</v>
      </c>
      <c r="E142" s="48"/>
      <c r="F142" s="48" t="s">
        <v>653</v>
      </c>
      <c r="G142" s="48" t="s">
        <v>563</v>
      </c>
      <c r="H142" s="48"/>
      <c r="I142" s="48"/>
      <c r="J142" s="31" t="s">
        <v>654</v>
      </c>
      <c r="K142" s="32"/>
      <c r="L142" s="33"/>
      <c r="M142" s="33"/>
      <c r="N142" s="20">
        <f t="shared" si="12"/>
        <v>0</v>
      </c>
      <c r="O142" s="53"/>
      <c r="P142" s="21"/>
      <c r="Q142" s="22">
        <f t="shared" si="13"/>
        <v>0</v>
      </c>
      <c r="R142" s="45" t="s">
        <v>1064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</row>
    <row r="143" spans="1:39" s="13" customFormat="1" ht="30" customHeight="1">
      <c r="A143" s="11"/>
      <c r="B143" s="218" t="s">
        <v>655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20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42" customFormat="1" ht="67.5" customHeight="1">
      <c r="A144" s="14" t="s">
        <v>656</v>
      </c>
      <c r="B144" s="15" t="s">
        <v>980</v>
      </c>
      <c r="C144" s="16" t="s">
        <v>657</v>
      </c>
      <c r="D144" s="17"/>
      <c r="E144" s="17">
        <v>1962</v>
      </c>
      <c r="F144" s="17" t="s">
        <v>212</v>
      </c>
      <c r="G144" s="17" t="s">
        <v>658</v>
      </c>
      <c r="H144" s="17"/>
      <c r="I144" s="17"/>
      <c r="J144" s="31" t="s">
        <v>659</v>
      </c>
      <c r="K144" s="32">
        <v>75</v>
      </c>
      <c r="L144" s="33">
        <v>76</v>
      </c>
      <c r="M144" s="33">
        <v>85</v>
      </c>
      <c r="N144" s="20">
        <f aca="true" t="shared" si="14" ref="N144:N153">SUM(K144+L144+M144)</f>
        <v>236</v>
      </c>
      <c r="O144" s="21" t="s">
        <v>986</v>
      </c>
      <c r="P144" s="21" t="s">
        <v>986</v>
      </c>
      <c r="Q144" s="22">
        <f aca="true" t="shared" si="15" ref="Q144:Q153">N144/3</f>
        <v>78.66666666666667</v>
      </c>
      <c r="R144" s="45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</row>
    <row r="145" spans="1:39" s="42" customFormat="1" ht="67.5" customHeight="1">
      <c r="A145" s="14" t="s">
        <v>660</v>
      </c>
      <c r="B145" s="15" t="s">
        <v>988</v>
      </c>
      <c r="C145" s="16" t="s">
        <v>661</v>
      </c>
      <c r="D145" s="17"/>
      <c r="E145" s="17">
        <v>1958</v>
      </c>
      <c r="F145" s="17" t="s">
        <v>662</v>
      </c>
      <c r="G145" s="17" t="s">
        <v>658</v>
      </c>
      <c r="H145" s="17"/>
      <c r="I145" s="17"/>
      <c r="J145" s="31" t="s">
        <v>663</v>
      </c>
      <c r="K145" s="32">
        <v>75</v>
      </c>
      <c r="L145" s="33">
        <v>77</v>
      </c>
      <c r="M145" s="33">
        <v>84</v>
      </c>
      <c r="N145" s="20">
        <f t="shared" si="14"/>
        <v>236</v>
      </c>
      <c r="O145" s="21" t="s">
        <v>986</v>
      </c>
      <c r="P145" s="21" t="s">
        <v>986</v>
      </c>
      <c r="Q145" s="22">
        <f t="shared" si="15"/>
        <v>78.66666666666667</v>
      </c>
      <c r="R145" s="45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:39" s="42" customFormat="1" ht="67.5" customHeight="1">
      <c r="A146" s="14" t="s">
        <v>664</v>
      </c>
      <c r="B146" s="15" t="s">
        <v>994</v>
      </c>
      <c r="C146" s="16" t="s">
        <v>665</v>
      </c>
      <c r="D146" s="17"/>
      <c r="E146" s="17">
        <v>1961</v>
      </c>
      <c r="F146" s="17" t="s">
        <v>666</v>
      </c>
      <c r="G146" s="17" t="s">
        <v>658</v>
      </c>
      <c r="H146" s="17"/>
      <c r="I146" s="17"/>
      <c r="J146" s="31" t="s">
        <v>667</v>
      </c>
      <c r="K146" s="32">
        <v>75</v>
      </c>
      <c r="L146" s="33">
        <v>72</v>
      </c>
      <c r="M146" s="33">
        <v>85</v>
      </c>
      <c r="N146" s="20">
        <f t="shared" si="14"/>
        <v>232</v>
      </c>
      <c r="O146" s="21" t="s">
        <v>986</v>
      </c>
      <c r="P146" s="21" t="s">
        <v>986</v>
      </c>
      <c r="Q146" s="22">
        <f t="shared" si="15"/>
        <v>77.33333333333333</v>
      </c>
      <c r="R146" s="45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:39" s="42" customFormat="1" ht="67.5" customHeight="1">
      <c r="A147" s="14" t="s">
        <v>668</v>
      </c>
      <c r="B147" s="15" t="s">
        <v>1054</v>
      </c>
      <c r="C147" s="16" t="s">
        <v>669</v>
      </c>
      <c r="D147" s="17">
        <v>1969</v>
      </c>
      <c r="E147" s="17"/>
      <c r="F147" s="17" t="s">
        <v>670</v>
      </c>
      <c r="G147" s="17" t="s">
        <v>658</v>
      </c>
      <c r="H147" s="17"/>
      <c r="I147" s="17"/>
      <c r="J147" s="31" t="s">
        <v>671</v>
      </c>
      <c r="K147" s="32">
        <v>75</v>
      </c>
      <c r="L147" s="33">
        <v>73</v>
      </c>
      <c r="M147" s="33">
        <v>82.5</v>
      </c>
      <c r="N147" s="20">
        <f t="shared" si="14"/>
        <v>230.5</v>
      </c>
      <c r="O147" s="21" t="s">
        <v>986</v>
      </c>
      <c r="P147" s="28" t="s">
        <v>999</v>
      </c>
      <c r="Q147" s="22">
        <f t="shared" si="15"/>
        <v>76.83333333333333</v>
      </c>
      <c r="R147" s="45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</row>
    <row r="148" spans="1:39" s="42" customFormat="1" ht="67.5" customHeight="1">
      <c r="A148" s="14" t="s">
        <v>672</v>
      </c>
      <c r="B148" s="15" t="s">
        <v>1059</v>
      </c>
      <c r="C148" s="16" t="s">
        <v>673</v>
      </c>
      <c r="D148" s="17"/>
      <c r="E148" s="17">
        <v>1959</v>
      </c>
      <c r="F148" s="17" t="s">
        <v>674</v>
      </c>
      <c r="G148" s="17" t="s">
        <v>658</v>
      </c>
      <c r="H148" s="17"/>
      <c r="I148" s="17"/>
      <c r="J148" s="31" t="s">
        <v>675</v>
      </c>
      <c r="K148" s="32">
        <v>75</v>
      </c>
      <c r="L148" s="33">
        <v>70</v>
      </c>
      <c r="M148" s="33">
        <v>85</v>
      </c>
      <c r="N148" s="20">
        <f t="shared" si="14"/>
        <v>230</v>
      </c>
      <c r="O148" s="21" t="s">
        <v>986</v>
      </c>
      <c r="P148" s="28" t="s">
        <v>999</v>
      </c>
      <c r="Q148" s="22">
        <f t="shared" si="15"/>
        <v>76.66666666666667</v>
      </c>
      <c r="R148" s="45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</row>
    <row r="149" spans="1:39" s="42" customFormat="1" ht="67.5" customHeight="1">
      <c r="A149" s="14" t="s">
        <v>676</v>
      </c>
      <c r="B149" s="15" t="s">
        <v>1066</v>
      </c>
      <c r="C149" s="16" t="s">
        <v>677</v>
      </c>
      <c r="D149" s="17">
        <v>1959</v>
      </c>
      <c r="E149" s="17"/>
      <c r="F149" s="17" t="s">
        <v>678</v>
      </c>
      <c r="G149" s="17" t="s">
        <v>658</v>
      </c>
      <c r="H149" s="17"/>
      <c r="I149" s="17"/>
      <c r="J149" s="31" t="s">
        <v>679</v>
      </c>
      <c r="K149" s="32">
        <v>72.5</v>
      </c>
      <c r="L149" s="33">
        <v>74.5</v>
      </c>
      <c r="M149" s="33">
        <v>80</v>
      </c>
      <c r="N149" s="20">
        <f t="shared" si="14"/>
        <v>227</v>
      </c>
      <c r="O149" s="21" t="s">
        <v>986</v>
      </c>
      <c r="P149" s="21" t="s">
        <v>986</v>
      </c>
      <c r="Q149" s="22">
        <f t="shared" si="15"/>
        <v>75.66666666666667</v>
      </c>
      <c r="R149" s="45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</row>
    <row r="150" spans="1:39" s="42" customFormat="1" ht="67.5" customHeight="1">
      <c r="A150" s="14" t="s">
        <v>680</v>
      </c>
      <c r="B150" s="15" t="s">
        <v>1071</v>
      </c>
      <c r="C150" s="16" t="s">
        <v>632</v>
      </c>
      <c r="D150" s="17"/>
      <c r="E150" s="17">
        <v>1958</v>
      </c>
      <c r="F150" s="17" t="s">
        <v>681</v>
      </c>
      <c r="G150" s="17" t="s">
        <v>658</v>
      </c>
      <c r="H150" s="17"/>
      <c r="I150" s="17"/>
      <c r="J150" s="31" t="s">
        <v>682</v>
      </c>
      <c r="K150" s="32">
        <v>70</v>
      </c>
      <c r="L150" s="33">
        <v>72.5</v>
      </c>
      <c r="M150" s="33">
        <v>84</v>
      </c>
      <c r="N150" s="20">
        <f t="shared" si="14"/>
        <v>226.5</v>
      </c>
      <c r="O150" s="21" t="s">
        <v>986</v>
      </c>
      <c r="P150" s="28" t="s">
        <v>999</v>
      </c>
      <c r="Q150" s="22">
        <f t="shared" si="15"/>
        <v>75.5</v>
      </c>
      <c r="R150" s="45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s="42" customFormat="1" ht="67.5" customHeight="1">
      <c r="A151" s="14" t="s">
        <v>683</v>
      </c>
      <c r="B151" s="15" t="s">
        <v>1416</v>
      </c>
      <c r="C151" s="16" t="s">
        <v>684</v>
      </c>
      <c r="D151" s="166"/>
      <c r="E151" s="17">
        <v>1959</v>
      </c>
      <c r="F151" s="17" t="s">
        <v>685</v>
      </c>
      <c r="G151" s="17" t="s">
        <v>658</v>
      </c>
      <c r="H151" s="17"/>
      <c r="I151" s="17"/>
      <c r="J151" s="31" t="s">
        <v>686</v>
      </c>
      <c r="K151" s="32">
        <v>60</v>
      </c>
      <c r="L151" s="33">
        <v>75</v>
      </c>
      <c r="M151" s="33">
        <v>84</v>
      </c>
      <c r="N151" s="20">
        <f t="shared" si="14"/>
        <v>219</v>
      </c>
      <c r="O151" s="21" t="s">
        <v>986</v>
      </c>
      <c r="P151" s="28" t="s">
        <v>999</v>
      </c>
      <c r="Q151" s="22">
        <f t="shared" si="15"/>
        <v>73</v>
      </c>
      <c r="R151" s="45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s="42" customFormat="1" ht="67.5" customHeight="1">
      <c r="A152" s="14" t="s">
        <v>687</v>
      </c>
      <c r="B152" s="15" t="s">
        <v>1421</v>
      </c>
      <c r="C152" s="16" t="s">
        <v>688</v>
      </c>
      <c r="D152" s="17"/>
      <c r="E152" s="17">
        <v>1958</v>
      </c>
      <c r="F152" s="17" t="s">
        <v>689</v>
      </c>
      <c r="G152" s="17" t="s">
        <v>658</v>
      </c>
      <c r="H152" s="17"/>
      <c r="I152" s="17"/>
      <c r="J152" s="31" t="s">
        <v>690</v>
      </c>
      <c r="K152" s="32">
        <v>70</v>
      </c>
      <c r="L152" s="33">
        <v>72</v>
      </c>
      <c r="M152" s="33">
        <v>75</v>
      </c>
      <c r="N152" s="20">
        <f t="shared" si="14"/>
        <v>217</v>
      </c>
      <c r="O152" s="21" t="s">
        <v>986</v>
      </c>
      <c r="P152" s="21" t="s">
        <v>986</v>
      </c>
      <c r="Q152" s="22">
        <f t="shared" si="15"/>
        <v>72.33333333333333</v>
      </c>
      <c r="R152" s="45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s="42" customFormat="1" ht="67.5" customHeight="1">
      <c r="A153" s="14" t="s">
        <v>691</v>
      </c>
      <c r="B153" s="15" t="s">
        <v>1426</v>
      </c>
      <c r="C153" s="16" t="s">
        <v>692</v>
      </c>
      <c r="D153" s="17"/>
      <c r="E153" s="17">
        <v>1961</v>
      </c>
      <c r="F153" s="17" t="s">
        <v>693</v>
      </c>
      <c r="G153" s="17" t="s">
        <v>658</v>
      </c>
      <c r="H153" s="17"/>
      <c r="I153" s="17"/>
      <c r="J153" s="31" t="s">
        <v>694</v>
      </c>
      <c r="K153" s="32">
        <v>47.5</v>
      </c>
      <c r="L153" s="33">
        <v>76</v>
      </c>
      <c r="M153" s="33">
        <v>84.5</v>
      </c>
      <c r="N153" s="20">
        <f t="shared" si="14"/>
        <v>208</v>
      </c>
      <c r="O153" s="21" t="s">
        <v>986</v>
      </c>
      <c r="P153" s="28" t="s">
        <v>999</v>
      </c>
      <c r="Q153" s="22">
        <f t="shared" si="15"/>
        <v>69.33333333333333</v>
      </c>
      <c r="R153" s="28" t="s">
        <v>695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s="42" customFormat="1" ht="67.5" customHeight="1">
      <c r="A154" s="14" t="s">
        <v>696</v>
      </c>
      <c r="B154" s="15" t="s">
        <v>1485</v>
      </c>
      <c r="C154" s="16" t="s">
        <v>697</v>
      </c>
      <c r="D154" s="17">
        <v>1967</v>
      </c>
      <c r="E154" s="17"/>
      <c r="F154" s="17" t="s">
        <v>698</v>
      </c>
      <c r="G154" s="17" t="s">
        <v>658</v>
      </c>
      <c r="H154" s="17"/>
      <c r="I154" s="17"/>
      <c r="J154" s="31" t="s">
        <v>699</v>
      </c>
      <c r="K154" s="32"/>
      <c r="L154" s="33"/>
      <c r="M154" s="33"/>
      <c r="N154" s="20">
        <f>SUM(K154+L154+M154)/3</f>
        <v>0</v>
      </c>
      <c r="O154" s="53"/>
      <c r="P154" s="21"/>
      <c r="Q154" s="54"/>
      <c r="R154" s="45" t="s">
        <v>1064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1:39" s="13" customFormat="1" ht="30" customHeight="1">
      <c r="A155" s="11"/>
      <c r="B155" s="218" t="s">
        <v>700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20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s="42" customFormat="1" ht="48" customHeight="1">
      <c r="A156" s="14" t="s">
        <v>701</v>
      </c>
      <c r="B156" s="15" t="s">
        <v>980</v>
      </c>
      <c r="C156" s="43" t="s">
        <v>702</v>
      </c>
      <c r="D156" s="17"/>
      <c r="E156" s="17" t="s">
        <v>1189</v>
      </c>
      <c r="F156" s="17" t="s">
        <v>703</v>
      </c>
      <c r="G156" s="17" t="s">
        <v>704</v>
      </c>
      <c r="H156" s="17"/>
      <c r="I156" s="17"/>
      <c r="J156" s="68" t="s">
        <v>705</v>
      </c>
      <c r="K156" s="69">
        <v>74</v>
      </c>
      <c r="L156" s="70">
        <v>65</v>
      </c>
      <c r="M156" s="70">
        <v>72.5</v>
      </c>
      <c r="N156" s="20">
        <f>SUM(K156+L156+M156)</f>
        <v>211.5</v>
      </c>
      <c r="O156" s="21" t="s">
        <v>986</v>
      </c>
      <c r="P156" s="28" t="s">
        <v>999</v>
      </c>
      <c r="Q156" s="22">
        <f>N156/3</f>
        <v>70.5</v>
      </c>
      <c r="R156" s="45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</row>
    <row r="157" spans="1:39" s="42" customFormat="1" ht="48" customHeight="1">
      <c r="A157" s="14" t="s">
        <v>706</v>
      </c>
      <c r="B157" s="15" t="s">
        <v>988</v>
      </c>
      <c r="C157" s="43" t="s">
        <v>707</v>
      </c>
      <c r="D157" s="17" t="s">
        <v>1014</v>
      </c>
      <c r="E157" s="17"/>
      <c r="F157" s="17" t="s">
        <v>708</v>
      </c>
      <c r="G157" s="17" t="s">
        <v>704</v>
      </c>
      <c r="H157" s="17"/>
      <c r="I157" s="17"/>
      <c r="J157" s="68" t="s">
        <v>709</v>
      </c>
      <c r="K157" s="69">
        <v>65</v>
      </c>
      <c r="L157" s="70">
        <v>64</v>
      </c>
      <c r="M157" s="70">
        <v>80</v>
      </c>
      <c r="N157" s="20">
        <f>SUM(K157+L157+M157)</f>
        <v>209</v>
      </c>
      <c r="O157" s="21" t="s">
        <v>986</v>
      </c>
      <c r="P157" s="28" t="s">
        <v>999</v>
      </c>
      <c r="Q157" s="22">
        <f>N157/3</f>
        <v>69.66666666666667</v>
      </c>
      <c r="R157" s="45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</row>
    <row r="158" spans="1:39" s="42" customFormat="1" ht="71.25" customHeight="1">
      <c r="A158" s="14" t="s">
        <v>710</v>
      </c>
      <c r="B158" s="15" t="s">
        <v>994</v>
      </c>
      <c r="C158" s="43" t="s">
        <v>711</v>
      </c>
      <c r="D158" s="17"/>
      <c r="E158" s="17" t="s">
        <v>1135</v>
      </c>
      <c r="F158" s="17" t="s">
        <v>712</v>
      </c>
      <c r="G158" s="17" t="s">
        <v>704</v>
      </c>
      <c r="H158" s="17"/>
      <c r="I158" s="17"/>
      <c r="J158" s="17" t="s">
        <v>713</v>
      </c>
      <c r="K158" s="44">
        <v>47.5</v>
      </c>
      <c r="L158" s="27">
        <v>61</v>
      </c>
      <c r="M158" s="27">
        <v>80</v>
      </c>
      <c r="N158" s="20">
        <f>SUM(K158+L158+M158)</f>
        <v>188.5</v>
      </c>
      <c r="O158" s="21" t="s">
        <v>986</v>
      </c>
      <c r="P158" s="28" t="s">
        <v>999</v>
      </c>
      <c r="Q158" s="22">
        <f>N158/3</f>
        <v>62.833333333333336</v>
      </c>
      <c r="R158" s="28" t="s">
        <v>695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</row>
    <row r="159" spans="1:39" s="13" customFormat="1" ht="30" customHeight="1">
      <c r="A159" s="11"/>
      <c r="B159" s="218" t="s">
        <v>714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20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s="42" customFormat="1" ht="67.5" customHeight="1">
      <c r="A160" s="14" t="s">
        <v>715</v>
      </c>
      <c r="B160" s="15" t="s">
        <v>980</v>
      </c>
      <c r="C160" s="43" t="s">
        <v>716</v>
      </c>
      <c r="D160" s="17"/>
      <c r="E160" s="17" t="s">
        <v>1135</v>
      </c>
      <c r="F160" s="17" t="s">
        <v>717</v>
      </c>
      <c r="G160" s="17" t="s">
        <v>718</v>
      </c>
      <c r="H160" s="17"/>
      <c r="I160" s="17"/>
      <c r="J160" s="17" t="s">
        <v>719</v>
      </c>
      <c r="K160" s="44">
        <v>73.5</v>
      </c>
      <c r="L160" s="27">
        <v>77</v>
      </c>
      <c r="M160" s="27">
        <v>80.5</v>
      </c>
      <c r="N160" s="20">
        <f aca="true" t="shared" si="16" ref="N160:N167">SUM(K160+L160+M160)</f>
        <v>231</v>
      </c>
      <c r="O160" s="21" t="s">
        <v>986</v>
      </c>
      <c r="P160" s="21" t="s">
        <v>986</v>
      </c>
      <c r="Q160" s="22">
        <f>N160/3</f>
        <v>77</v>
      </c>
      <c r="R160" s="45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</row>
    <row r="161" spans="1:39" s="42" customFormat="1" ht="67.5" customHeight="1">
      <c r="A161" s="14" t="s">
        <v>720</v>
      </c>
      <c r="B161" s="15" t="s">
        <v>988</v>
      </c>
      <c r="C161" s="43" t="s">
        <v>721</v>
      </c>
      <c r="D161" s="17"/>
      <c r="E161" s="17" t="s">
        <v>1003</v>
      </c>
      <c r="F161" s="17" t="s">
        <v>722</v>
      </c>
      <c r="G161" s="17" t="s">
        <v>718</v>
      </c>
      <c r="H161" s="17"/>
      <c r="I161" s="17"/>
      <c r="J161" s="17" t="s">
        <v>723</v>
      </c>
      <c r="K161" s="44">
        <v>70</v>
      </c>
      <c r="L161" s="27">
        <v>71</v>
      </c>
      <c r="M161" s="27">
        <v>83</v>
      </c>
      <c r="N161" s="20">
        <f t="shared" si="16"/>
        <v>224</v>
      </c>
      <c r="O161" s="21" t="s">
        <v>986</v>
      </c>
      <c r="P161" s="21" t="s">
        <v>986</v>
      </c>
      <c r="Q161" s="22">
        <f>N161/3</f>
        <v>74.66666666666667</v>
      </c>
      <c r="R161" s="45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</row>
    <row r="162" spans="1:39" s="42" customFormat="1" ht="67.5" customHeight="1">
      <c r="A162" s="14" t="s">
        <v>724</v>
      </c>
      <c r="B162" s="15" t="s">
        <v>994</v>
      </c>
      <c r="C162" s="43" t="s">
        <v>725</v>
      </c>
      <c r="D162" s="17"/>
      <c r="E162" s="17" t="s">
        <v>990</v>
      </c>
      <c r="F162" s="17" t="s">
        <v>726</v>
      </c>
      <c r="G162" s="17" t="s">
        <v>718</v>
      </c>
      <c r="H162" s="17"/>
      <c r="I162" s="17"/>
      <c r="J162" s="48" t="s">
        <v>727</v>
      </c>
      <c r="K162" s="44">
        <v>70</v>
      </c>
      <c r="L162" s="27">
        <v>72</v>
      </c>
      <c r="M162" s="27">
        <v>80</v>
      </c>
      <c r="N162" s="20">
        <f t="shared" si="16"/>
        <v>222</v>
      </c>
      <c r="O162" s="21" t="s">
        <v>986</v>
      </c>
      <c r="P162" s="21" t="s">
        <v>986</v>
      </c>
      <c r="Q162" s="22">
        <f>N162/3</f>
        <v>74</v>
      </c>
      <c r="R162" s="45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</row>
    <row r="163" spans="1:39" s="42" customFormat="1" ht="67.5" customHeight="1">
      <c r="A163" s="14" t="s">
        <v>728</v>
      </c>
      <c r="B163" s="15" t="s">
        <v>1054</v>
      </c>
      <c r="C163" s="43" t="s">
        <v>729</v>
      </c>
      <c r="D163" s="17" t="s">
        <v>1050</v>
      </c>
      <c r="E163" s="17"/>
      <c r="F163" s="17" t="s">
        <v>730</v>
      </c>
      <c r="G163" s="17" t="s">
        <v>718</v>
      </c>
      <c r="H163" s="17"/>
      <c r="I163" s="17"/>
      <c r="J163" s="17" t="s">
        <v>731</v>
      </c>
      <c r="K163" s="44">
        <v>74</v>
      </c>
      <c r="L163" s="27">
        <v>67</v>
      </c>
      <c r="M163" s="27">
        <v>78</v>
      </c>
      <c r="N163" s="20">
        <f t="shared" si="16"/>
        <v>219</v>
      </c>
      <c r="O163" s="21" t="s">
        <v>986</v>
      </c>
      <c r="P163" s="21" t="s">
        <v>986</v>
      </c>
      <c r="Q163" s="22">
        <f>N163/3</f>
        <v>73</v>
      </c>
      <c r="R163" s="45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</row>
    <row r="164" spans="1:39" s="42" customFormat="1" ht="67.5" customHeight="1">
      <c r="A164" s="14" t="s">
        <v>732</v>
      </c>
      <c r="B164" s="15" t="s">
        <v>1059</v>
      </c>
      <c r="C164" s="43" t="s">
        <v>733</v>
      </c>
      <c r="D164" s="17"/>
      <c r="E164" s="17" t="s">
        <v>990</v>
      </c>
      <c r="F164" s="17" t="s">
        <v>734</v>
      </c>
      <c r="G164" s="17" t="s">
        <v>718</v>
      </c>
      <c r="H164" s="17"/>
      <c r="I164" s="17"/>
      <c r="J164" s="48" t="s">
        <v>735</v>
      </c>
      <c r="K164" s="44">
        <v>70</v>
      </c>
      <c r="L164" s="27">
        <v>58.5</v>
      </c>
      <c r="M164" s="27">
        <v>76.5</v>
      </c>
      <c r="N164" s="20">
        <f t="shared" si="16"/>
        <v>205</v>
      </c>
      <c r="O164" s="21" t="s">
        <v>986</v>
      </c>
      <c r="P164" s="21" t="s">
        <v>986</v>
      </c>
      <c r="Q164" s="22">
        <f>N164/3</f>
        <v>68.33333333333333</v>
      </c>
      <c r="R164" s="45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</row>
    <row r="165" spans="1:39" s="42" customFormat="1" ht="67.5" customHeight="1">
      <c r="A165" s="14" t="s">
        <v>736</v>
      </c>
      <c r="B165" s="15" t="s">
        <v>1066</v>
      </c>
      <c r="C165" s="43" t="s">
        <v>737</v>
      </c>
      <c r="D165" s="17" t="s">
        <v>1061</v>
      </c>
      <c r="E165" s="17"/>
      <c r="F165" s="17" t="s">
        <v>738</v>
      </c>
      <c r="G165" s="17" t="s">
        <v>718</v>
      </c>
      <c r="H165" s="17"/>
      <c r="I165" s="17"/>
      <c r="J165" s="48" t="s">
        <v>739</v>
      </c>
      <c r="K165" s="44"/>
      <c r="L165" s="27">
        <v>67</v>
      </c>
      <c r="M165" s="27"/>
      <c r="N165" s="20">
        <f t="shared" si="16"/>
        <v>67</v>
      </c>
      <c r="O165" s="6"/>
      <c r="P165" s="90"/>
      <c r="Q165" s="54"/>
      <c r="R165" s="45" t="s">
        <v>159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</row>
    <row r="166" spans="1:39" s="42" customFormat="1" ht="67.5" customHeight="1">
      <c r="A166" s="14" t="s">
        <v>740</v>
      </c>
      <c r="B166" s="15" t="s">
        <v>1071</v>
      </c>
      <c r="C166" s="43" t="s">
        <v>741</v>
      </c>
      <c r="D166" s="17" t="s">
        <v>1003</v>
      </c>
      <c r="E166" s="17"/>
      <c r="F166" s="17" t="s">
        <v>742</v>
      </c>
      <c r="G166" s="17" t="s">
        <v>718</v>
      </c>
      <c r="H166" s="17"/>
      <c r="I166" s="17"/>
      <c r="J166" s="48" t="s">
        <v>743</v>
      </c>
      <c r="K166" s="44"/>
      <c r="L166" s="27"/>
      <c r="M166" s="27"/>
      <c r="N166" s="20">
        <f t="shared" si="16"/>
        <v>0</v>
      </c>
      <c r="O166" s="6"/>
      <c r="P166" s="90"/>
      <c r="Q166" s="54"/>
      <c r="R166" s="45" t="s">
        <v>1064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</row>
    <row r="167" spans="1:39" s="42" customFormat="1" ht="67.5" customHeight="1">
      <c r="A167" s="14" t="s">
        <v>744</v>
      </c>
      <c r="B167" s="15" t="s">
        <v>1416</v>
      </c>
      <c r="C167" s="43" t="s">
        <v>745</v>
      </c>
      <c r="D167" s="17" t="s">
        <v>1189</v>
      </c>
      <c r="E167" s="17"/>
      <c r="F167" s="17" t="s">
        <v>742</v>
      </c>
      <c r="G167" s="17" t="s">
        <v>718</v>
      </c>
      <c r="H167" s="17"/>
      <c r="I167" s="17"/>
      <c r="J167" s="17" t="s">
        <v>746</v>
      </c>
      <c r="K167" s="44"/>
      <c r="L167" s="27"/>
      <c r="M167" s="27"/>
      <c r="N167" s="20">
        <f t="shared" si="16"/>
        <v>0</v>
      </c>
      <c r="O167" s="77"/>
      <c r="P167" s="78"/>
      <c r="Q167" s="54"/>
      <c r="R167" s="45" t="s">
        <v>1064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</row>
    <row r="168" spans="1:39" s="13" customFormat="1" ht="30" customHeight="1">
      <c r="A168" s="11"/>
      <c r="B168" s="218" t="s">
        <v>747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20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s="42" customFormat="1" ht="48" customHeight="1">
      <c r="A169" s="14" t="s">
        <v>748</v>
      </c>
      <c r="B169" s="15" t="s">
        <v>980</v>
      </c>
      <c r="C169" s="167" t="s">
        <v>749</v>
      </c>
      <c r="D169" s="168"/>
      <c r="E169" s="169">
        <v>1958</v>
      </c>
      <c r="F169" s="104" t="s">
        <v>750</v>
      </c>
      <c r="G169" s="48" t="s">
        <v>751</v>
      </c>
      <c r="H169" s="48"/>
      <c r="I169" s="48"/>
      <c r="J169" s="48" t="s">
        <v>752</v>
      </c>
      <c r="K169" s="44">
        <v>75</v>
      </c>
      <c r="L169" s="27">
        <v>80</v>
      </c>
      <c r="M169" s="27">
        <v>85</v>
      </c>
      <c r="N169" s="20">
        <f aca="true" t="shared" si="17" ref="N169:N177">SUM(K169+L169+M169)</f>
        <v>240</v>
      </c>
      <c r="O169" s="21" t="s">
        <v>986</v>
      </c>
      <c r="P169" s="21" t="s">
        <v>986</v>
      </c>
      <c r="Q169" s="22">
        <f aca="true" t="shared" si="18" ref="Q169:Q177">N169/3</f>
        <v>80</v>
      </c>
      <c r="R169" s="45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</row>
    <row r="170" spans="1:39" s="37" customFormat="1" ht="48" customHeight="1">
      <c r="A170" s="14" t="s">
        <v>753</v>
      </c>
      <c r="B170" s="15" t="s">
        <v>988</v>
      </c>
      <c r="C170" s="55" t="s">
        <v>754</v>
      </c>
      <c r="D170" s="168"/>
      <c r="E170" s="170">
        <v>1960</v>
      </c>
      <c r="F170" s="48" t="s">
        <v>755</v>
      </c>
      <c r="G170" s="48" t="s">
        <v>751</v>
      </c>
      <c r="H170" s="48"/>
      <c r="I170" s="48"/>
      <c r="J170" s="48" t="s">
        <v>756</v>
      </c>
      <c r="K170" s="44">
        <v>65</v>
      </c>
      <c r="L170" s="27">
        <v>80</v>
      </c>
      <c r="M170" s="27">
        <v>86.5</v>
      </c>
      <c r="N170" s="20">
        <f t="shared" si="17"/>
        <v>231.5</v>
      </c>
      <c r="O170" s="21" t="s">
        <v>986</v>
      </c>
      <c r="P170" s="21" t="s">
        <v>986</v>
      </c>
      <c r="Q170" s="22">
        <f t="shared" si="18"/>
        <v>77.16666666666667</v>
      </c>
      <c r="R170" s="45"/>
      <c r="S170" s="24"/>
      <c r="T170" s="24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:39" s="37" customFormat="1" ht="61.5" customHeight="1">
      <c r="A171" s="14" t="s">
        <v>757</v>
      </c>
      <c r="B171" s="15" t="s">
        <v>994</v>
      </c>
      <c r="C171" s="55" t="s">
        <v>758</v>
      </c>
      <c r="D171" s="168"/>
      <c r="E171" s="170">
        <v>1957</v>
      </c>
      <c r="F171" s="48" t="s">
        <v>759</v>
      </c>
      <c r="G171" s="48" t="s">
        <v>751</v>
      </c>
      <c r="H171" s="48"/>
      <c r="I171" s="48"/>
      <c r="J171" s="48" t="s">
        <v>760</v>
      </c>
      <c r="K171" s="44">
        <v>75</v>
      </c>
      <c r="L171" s="27">
        <v>74</v>
      </c>
      <c r="M171" s="27">
        <v>80</v>
      </c>
      <c r="N171" s="20">
        <f t="shared" si="17"/>
        <v>229</v>
      </c>
      <c r="O171" s="21" t="s">
        <v>986</v>
      </c>
      <c r="P171" s="21" t="s">
        <v>986</v>
      </c>
      <c r="Q171" s="22">
        <f t="shared" si="18"/>
        <v>76.33333333333333</v>
      </c>
      <c r="R171" s="45"/>
      <c r="S171" s="24"/>
      <c r="T171" s="24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:39" s="37" customFormat="1" ht="60" customHeight="1">
      <c r="A172" s="14" t="s">
        <v>761</v>
      </c>
      <c r="B172" s="15" t="s">
        <v>1054</v>
      </c>
      <c r="C172" s="55" t="s">
        <v>762</v>
      </c>
      <c r="D172" s="168"/>
      <c r="E172" s="59">
        <v>1960</v>
      </c>
      <c r="F172" s="48" t="s">
        <v>763</v>
      </c>
      <c r="G172" s="48" t="s">
        <v>751</v>
      </c>
      <c r="H172" s="48"/>
      <c r="I172" s="48"/>
      <c r="J172" s="48" t="s">
        <v>764</v>
      </c>
      <c r="K172" s="44">
        <v>75</v>
      </c>
      <c r="L172" s="27">
        <v>69</v>
      </c>
      <c r="M172" s="27">
        <v>80</v>
      </c>
      <c r="N172" s="20">
        <f t="shared" si="17"/>
        <v>224</v>
      </c>
      <c r="O172" s="21" t="s">
        <v>986</v>
      </c>
      <c r="P172" s="21" t="s">
        <v>986</v>
      </c>
      <c r="Q172" s="22">
        <f t="shared" si="18"/>
        <v>74.66666666666667</v>
      </c>
      <c r="R172" s="45"/>
      <c r="S172" s="24"/>
      <c r="T172" s="24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:39" s="37" customFormat="1" ht="66" customHeight="1">
      <c r="A173" s="14" t="s">
        <v>765</v>
      </c>
      <c r="B173" s="15" t="s">
        <v>1059</v>
      </c>
      <c r="C173" s="167" t="s">
        <v>766</v>
      </c>
      <c r="D173" s="168"/>
      <c r="E173" s="169">
        <v>1963</v>
      </c>
      <c r="F173" s="104" t="s">
        <v>767</v>
      </c>
      <c r="G173" s="48" t="s">
        <v>751</v>
      </c>
      <c r="H173" s="48"/>
      <c r="I173" s="48"/>
      <c r="J173" s="48" t="s">
        <v>768</v>
      </c>
      <c r="K173" s="44">
        <v>70</v>
      </c>
      <c r="L173" s="27">
        <v>74</v>
      </c>
      <c r="M173" s="27">
        <v>77.5</v>
      </c>
      <c r="N173" s="20">
        <f t="shared" si="17"/>
        <v>221.5</v>
      </c>
      <c r="O173" s="21" t="s">
        <v>986</v>
      </c>
      <c r="P173" s="28" t="s">
        <v>999</v>
      </c>
      <c r="Q173" s="22">
        <f t="shared" si="18"/>
        <v>73.83333333333333</v>
      </c>
      <c r="R173" s="45"/>
      <c r="S173" s="24"/>
      <c r="T173" s="24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:39" s="37" customFormat="1" ht="78" customHeight="1">
      <c r="A174" s="14" t="s">
        <v>769</v>
      </c>
      <c r="B174" s="15" t="s">
        <v>1066</v>
      </c>
      <c r="C174" s="55" t="s">
        <v>770</v>
      </c>
      <c r="D174" s="168"/>
      <c r="E174" s="59">
        <v>1959</v>
      </c>
      <c r="F174" s="48" t="s">
        <v>771</v>
      </c>
      <c r="G174" s="48" t="s">
        <v>751</v>
      </c>
      <c r="H174" s="48"/>
      <c r="I174" s="48"/>
      <c r="J174" s="48" t="s">
        <v>772</v>
      </c>
      <c r="K174" s="44">
        <v>68</v>
      </c>
      <c r="L174" s="27">
        <v>71</v>
      </c>
      <c r="M174" s="27">
        <v>82</v>
      </c>
      <c r="N174" s="20">
        <f t="shared" si="17"/>
        <v>221</v>
      </c>
      <c r="O174" s="21" t="s">
        <v>986</v>
      </c>
      <c r="P174" s="21" t="s">
        <v>986</v>
      </c>
      <c r="Q174" s="22">
        <f t="shared" si="18"/>
        <v>73.66666666666667</v>
      </c>
      <c r="R174" s="45"/>
      <c r="S174" s="24"/>
      <c r="T174" s="24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:39" s="42" customFormat="1" ht="48" customHeight="1">
      <c r="A175" s="14" t="s">
        <v>773</v>
      </c>
      <c r="B175" s="15" t="s">
        <v>1071</v>
      </c>
      <c r="C175" s="55" t="s">
        <v>774</v>
      </c>
      <c r="D175" s="168"/>
      <c r="E175" s="59">
        <v>1967</v>
      </c>
      <c r="F175" s="48" t="s">
        <v>775</v>
      </c>
      <c r="G175" s="48" t="s">
        <v>751</v>
      </c>
      <c r="H175" s="48"/>
      <c r="I175" s="48"/>
      <c r="J175" s="48" t="s">
        <v>776</v>
      </c>
      <c r="K175" s="44">
        <v>70</v>
      </c>
      <c r="L175" s="27">
        <v>70</v>
      </c>
      <c r="M175" s="27">
        <v>77.5</v>
      </c>
      <c r="N175" s="20">
        <f t="shared" si="17"/>
        <v>217.5</v>
      </c>
      <c r="O175" s="21" t="s">
        <v>986</v>
      </c>
      <c r="P175" s="28" t="s">
        <v>999</v>
      </c>
      <c r="Q175" s="22">
        <f t="shared" si="18"/>
        <v>72.5</v>
      </c>
      <c r="R175" s="45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</row>
    <row r="176" spans="1:39" s="42" customFormat="1" ht="48" customHeight="1">
      <c r="A176" s="14" t="s">
        <v>777</v>
      </c>
      <c r="B176" s="15" t="s">
        <v>1416</v>
      </c>
      <c r="C176" s="55" t="s">
        <v>778</v>
      </c>
      <c r="D176" s="168"/>
      <c r="E176" s="170">
        <v>1957</v>
      </c>
      <c r="F176" s="48" t="s">
        <v>779</v>
      </c>
      <c r="G176" s="48" t="s">
        <v>751</v>
      </c>
      <c r="H176" s="48"/>
      <c r="I176" s="48"/>
      <c r="J176" s="48" t="s">
        <v>780</v>
      </c>
      <c r="K176" s="44">
        <v>60</v>
      </c>
      <c r="L176" s="27">
        <v>69</v>
      </c>
      <c r="M176" s="27">
        <v>86.5</v>
      </c>
      <c r="N176" s="20">
        <f t="shared" si="17"/>
        <v>215.5</v>
      </c>
      <c r="O176" s="21" t="s">
        <v>986</v>
      </c>
      <c r="P176" s="21" t="s">
        <v>986</v>
      </c>
      <c r="Q176" s="22">
        <f t="shared" si="18"/>
        <v>71.83333333333333</v>
      </c>
      <c r="R176" s="45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</row>
    <row r="177" spans="1:39" s="42" customFormat="1" ht="63.75" customHeight="1">
      <c r="A177" s="14" t="s">
        <v>781</v>
      </c>
      <c r="B177" s="15" t="s">
        <v>1421</v>
      </c>
      <c r="C177" s="167" t="s">
        <v>782</v>
      </c>
      <c r="D177" s="168"/>
      <c r="E177" s="169">
        <v>1960</v>
      </c>
      <c r="F177" s="104" t="s">
        <v>763</v>
      </c>
      <c r="G177" s="48" t="s">
        <v>751</v>
      </c>
      <c r="H177" s="48"/>
      <c r="I177" s="48"/>
      <c r="J177" s="48" t="s">
        <v>783</v>
      </c>
      <c r="K177" s="44">
        <v>60</v>
      </c>
      <c r="L177" s="27">
        <v>69.5</v>
      </c>
      <c r="M177" s="27">
        <v>82.5</v>
      </c>
      <c r="N177" s="20">
        <f t="shared" si="17"/>
        <v>212</v>
      </c>
      <c r="O177" s="21" t="s">
        <v>986</v>
      </c>
      <c r="P177" s="21" t="s">
        <v>986</v>
      </c>
      <c r="Q177" s="22">
        <f t="shared" si="18"/>
        <v>70.66666666666667</v>
      </c>
      <c r="R177" s="45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</row>
    <row r="178" spans="1:39" s="13" customFormat="1" ht="30" customHeight="1">
      <c r="A178" s="11"/>
      <c r="B178" s="218" t="s">
        <v>784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20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s="132" customFormat="1" ht="102" customHeight="1">
      <c r="A179" s="14" t="s">
        <v>785</v>
      </c>
      <c r="B179" s="15" t="s">
        <v>980</v>
      </c>
      <c r="C179" s="55" t="s">
        <v>786</v>
      </c>
      <c r="D179" s="171"/>
      <c r="E179" s="57" t="s">
        <v>1135</v>
      </c>
      <c r="F179" s="48" t="s">
        <v>787</v>
      </c>
      <c r="G179" s="48" t="s">
        <v>788</v>
      </c>
      <c r="H179" s="48"/>
      <c r="I179" s="48"/>
      <c r="J179" s="17" t="s">
        <v>789</v>
      </c>
      <c r="K179" s="44">
        <v>77</v>
      </c>
      <c r="L179" s="27">
        <v>78</v>
      </c>
      <c r="M179" s="27">
        <v>88</v>
      </c>
      <c r="N179" s="20">
        <f aca="true" t="shared" si="19" ref="N179:N211">SUM(K179+L179+M179)</f>
        <v>243</v>
      </c>
      <c r="O179" s="21" t="s">
        <v>986</v>
      </c>
      <c r="P179" s="21" t="s">
        <v>986</v>
      </c>
      <c r="Q179" s="22">
        <f aca="true" t="shared" si="20" ref="Q179:Q210">N179/3</f>
        <v>81</v>
      </c>
      <c r="R179" s="67"/>
      <c r="S179" s="62"/>
      <c r="T179" s="62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</row>
    <row r="180" spans="1:39" s="172" customFormat="1" ht="77.25" customHeight="1">
      <c r="A180" s="14" t="s">
        <v>790</v>
      </c>
      <c r="B180" s="15" t="s">
        <v>988</v>
      </c>
      <c r="C180" s="55" t="s">
        <v>791</v>
      </c>
      <c r="D180" s="57" t="s">
        <v>1003</v>
      </c>
      <c r="E180" s="171"/>
      <c r="F180" s="48" t="s">
        <v>792</v>
      </c>
      <c r="G180" s="48" t="s">
        <v>788</v>
      </c>
      <c r="H180" s="48"/>
      <c r="I180" s="48"/>
      <c r="J180" s="68" t="s">
        <v>793</v>
      </c>
      <c r="K180" s="69">
        <v>75</v>
      </c>
      <c r="L180" s="70">
        <v>78</v>
      </c>
      <c r="M180" s="70">
        <v>88</v>
      </c>
      <c r="N180" s="20">
        <f t="shared" si="19"/>
        <v>241</v>
      </c>
      <c r="O180" s="21" t="s">
        <v>986</v>
      </c>
      <c r="P180" s="21" t="s">
        <v>986</v>
      </c>
      <c r="Q180" s="22">
        <f t="shared" si="20"/>
        <v>80.33333333333333</v>
      </c>
      <c r="R180" s="67"/>
      <c r="S180" s="62"/>
      <c r="T180" s="62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</row>
    <row r="181" spans="1:39" s="172" customFormat="1" ht="78" customHeight="1">
      <c r="A181" s="14" t="s">
        <v>794</v>
      </c>
      <c r="B181" s="15" t="s">
        <v>994</v>
      </c>
      <c r="C181" s="55" t="s">
        <v>795</v>
      </c>
      <c r="D181" s="57" t="s">
        <v>982</v>
      </c>
      <c r="E181" s="171"/>
      <c r="F181" s="48" t="s">
        <v>796</v>
      </c>
      <c r="G181" s="48" t="s">
        <v>788</v>
      </c>
      <c r="H181" s="48"/>
      <c r="I181" s="48"/>
      <c r="J181" s="17" t="s">
        <v>797</v>
      </c>
      <c r="K181" s="44">
        <v>76.5</v>
      </c>
      <c r="L181" s="27">
        <v>77</v>
      </c>
      <c r="M181" s="27">
        <v>82.5</v>
      </c>
      <c r="N181" s="20">
        <f t="shared" si="19"/>
        <v>236</v>
      </c>
      <c r="O181" s="21" t="s">
        <v>986</v>
      </c>
      <c r="P181" s="21" t="s">
        <v>986</v>
      </c>
      <c r="Q181" s="22">
        <f t="shared" si="20"/>
        <v>78.66666666666667</v>
      </c>
      <c r="R181" s="67"/>
      <c r="S181" s="62"/>
      <c r="T181" s="62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</row>
    <row r="182" spans="1:39" s="172" customFormat="1" ht="67.5" customHeight="1">
      <c r="A182" s="14" t="s">
        <v>798</v>
      </c>
      <c r="B182" s="15" t="s">
        <v>1054</v>
      </c>
      <c r="C182" s="85" t="s">
        <v>799</v>
      </c>
      <c r="D182" s="173" t="s">
        <v>1152</v>
      </c>
      <c r="E182" s="174"/>
      <c r="F182" s="175" t="s">
        <v>800</v>
      </c>
      <c r="G182" s="48" t="s">
        <v>788</v>
      </c>
      <c r="H182" s="48"/>
      <c r="I182" s="48"/>
      <c r="J182" s="48" t="s">
        <v>801</v>
      </c>
      <c r="K182" s="44">
        <v>75</v>
      </c>
      <c r="L182" s="27">
        <v>79</v>
      </c>
      <c r="M182" s="27">
        <v>80</v>
      </c>
      <c r="N182" s="20">
        <f t="shared" si="19"/>
        <v>234</v>
      </c>
      <c r="O182" s="21" t="s">
        <v>986</v>
      </c>
      <c r="P182" s="21" t="s">
        <v>986</v>
      </c>
      <c r="Q182" s="22">
        <f t="shared" si="20"/>
        <v>78</v>
      </c>
      <c r="R182" s="176"/>
      <c r="S182" s="29"/>
      <c r="T182" s="29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</row>
    <row r="183" spans="1:39" s="172" customFormat="1" ht="78" customHeight="1">
      <c r="A183" s="14" t="s">
        <v>802</v>
      </c>
      <c r="B183" s="15" t="s">
        <v>1059</v>
      </c>
      <c r="C183" s="55" t="s">
        <v>803</v>
      </c>
      <c r="D183" s="59"/>
      <c r="E183" s="57" t="s">
        <v>982</v>
      </c>
      <c r="F183" s="177" t="s">
        <v>804</v>
      </c>
      <c r="G183" s="48" t="s">
        <v>788</v>
      </c>
      <c r="H183" s="48"/>
      <c r="I183" s="48"/>
      <c r="J183" s="17" t="s">
        <v>805</v>
      </c>
      <c r="K183" s="44">
        <v>75</v>
      </c>
      <c r="L183" s="27">
        <v>77</v>
      </c>
      <c r="M183" s="27">
        <v>81.5</v>
      </c>
      <c r="N183" s="20">
        <f t="shared" si="19"/>
        <v>233.5</v>
      </c>
      <c r="O183" s="21" t="s">
        <v>986</v>
      </c>
      <c r="P183" s="28" t="s">
        <v>999</v>
      </c>
      <c r="Q183" s="22">
        <f t="shared" si="20"/>
        <v>77.83333333333333</v>
      </c>
      <c r="R183" s="67"/>
      <c r="S183" s="62"/>
      <c r="T183" s="62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</row>
    <row r="184" spans="1:39" s="132" customFormat="1" ht="67.5" customHeight="1">
      <c r="A184" s="14" t="s">
        <v>806</v>
      </c>
      <c r="B184" s="15" t="s">
        <v>1066</v>
      </c>
      <c r="C184" s="55" t="s">
        <v>807</v>
      </c>
      <c r="D184" s="57" t="s">
        <v>996</v>
      </c>
      <c r="E184" s="171"/>
      <c r="F184" s="48" t="s">
        <v>808</v>
      </c>
      <c r="G184" s="48" t="s">
        <v>788</v>
      </c>
      <c r="H184" s="48"/>
      <c r="I184" s="48"/>
      <c r="J184" s="68" t="s">
        <v>809</v>
      </c>
      <c r="K184" s="69">
        <v>73</v>
      </c>
      <c r="L184" s="70">
        <v>77</v>
      </c>
      <c r="M184" s="70">
        <v>82.5</v>
      </c>
      <c r="N184" s="20">
        <f t="shared" si="19"/>
        <v>232.5</v>
      </c>
      <c r="O184" s="21" t="s">
        <v>986</v>
      </c>
      <c r="P184" s="28" t="s">
        <v>999</v>
      </c>
      <c r="Q184" s="22">
        <f t="shared" si="20"/>
        <v>77.5</v>
      </c>
      <c r="R184" s="67"/>
      <c r="S184" s="62"/>
      <c r="T184" s="62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</row>
    <row r="185" spans="1:39" s="132" customFormat="1" ht="67.5" customHeight="1">
      <c r="A185" s="14" t="s">
        <v>810</v>
      </c>
      <c r="B185" s="15" t="s">
        <v>1071</v>
      </c>
      <c r="C185" s="55" t="s">
        <v>811</v>
      </c>
      <c r="D185" s="171"/>
      <c r="E185" s="57" t="s">
        <v>1523</v>
      </c>
      <c r="F185" s="48" t="s">
        <v>812</v>
      </c>
      <c r="G185" s="48" t="s">
        <v>788</v>
      </c>
      <c r="H185" s="48"/>
      <c r="I185" s="48"/>
      <c r="J185" s="17" t="s">
        <v>813</v>
      </c>
      <c r="K185" s="44">
        <v>70</v>
      </c>
      <c r="L185" s="27">
        <v>76.5</v>
      </c>
      <c r="M185" s="27">
        <v>85</v>
      </c>
      <c r="N185" s="20">
        <f t="shared" si="19"/>
        <v>231.5</v>
      </c>
      <c r="O185" s="21" t="s">
        <v>986</v>
      </c>
      <c r="P185" s="21" t="s">
        <v>986</v>
      </c>
      <c r="Q185" s="22">
        <f t="shared" si="20"/>
        <v>77.16666666666667</v>
      </c>
      <c r="R185" s="67"/>
      <c r="S185" s="62"/>
      <c r="T185" s="62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1:39" s="132" customFormat="1" ht="67.5" customHeight="1">
      <c r="A186" s="14" t="s">
        <v>814</v>
      </c>
      <c r="B186" s="15" t="s">
        <v>1416</v>
      </c>
      <c r="C186" s="85" t="s">
        <v>815</v>
      </c>
      <c r="D186" s="173" t="s">
        <v>1248</v>
      </c>
      <c r="E186" s="178"/>
      <c r="F186" s="175" t="s">
        <v>816</v>
      </c>
      <c r="G186" s="48" t="s">
        <v>788</v>
      </c>
      <c r="H186" s="48"/>
      <c r="I186" s="48"/>
      <c r="J186" s="17" t="s">
        <v>817</v>
      </c>
      <c r="K186" s="44">
        <v>72.5</v>
      </c>
      <c r="L186" s="27">
        <v>77</v>
      </c>
      <c r="M186" s="27">
        <v>80</v>
      </c>
      <c r="N186" s="20">
        <f t="shared" si="19"/>
        <v>229.5</v>
      </c>
      <c r="O186" s="21" t="s">
        <v>986</v>
      </c>
      <c r="P186" s="21" t="s">
        <v>986</v>
      </c>
      <c r="Q186" s="22">
        <f t="shared" si="20"/>
        <v>76.5</v>
      </c>
      <c r="R186" s="176"/>
      <c r="S186" s="29"/>
      <c r="T186" s="2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</row>
    <row r="187" spans="1:39" s="132" customFormat="1" ht="67.5" customHeight="1">
      <c r="A187" s="14" t="s">
        <v>818</v>
      </c>
      <c r="B187" s="15" t="s">
        <v>1421</v>
      </c>
      <c r="C187" s="55" t="s">
        <v>819</v>
      </c>
      <c r="D187" s="57" t="s">
        <v>1050</v>
      </c>
      <c r="E187" s="59"/>
      <c r="F187" s="48" t="s">
        <v>820</v>
      </c>
      <c r="G187" s="48" t="s">
        <v>788</v>
      </c>
      <c r="H187" s="48"/>
      <c r="I187" s="48"/>
      <c r="J187" s="48" t="s">
        <v>821</v>
      </c>
      <c r="K187" s="44">
        <v>68</v>
      </c>
      <c r="L187" s="27">
        <v>78</v>
      </c>
      <c r="M187" s="27">
        <v>82.5</v>
      </c>
      <c r="N187" s="20">
        <f t="shared" si="19"/>
        <v>228.5</v>
      </c>
      <c r="O187" s="21" t="s">
        <v>986</v>
      </c>
      <c r="P187" s="21" t="s">
        <v>986</v>
      </c>
      <c r="Q187" s="22">
        <f t="shared" si="20"/>
        <v>76.16666666666667</v>
      </c>
      <c r="R187" s="45"/>
      <c r="S187" s="24"/>
      <c r="T187" s="24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1:39" s="132" customFormat="1" ht="67.5" customHeight="1">
      <c r="A188" s="14" t="s">
        <v>822</v>
      </c>
      <c r="B188" s="15" t="s">
        <v>1426</v>
      </c>
      <c r="C188" s="85" t="s">
        <v>823</v>
      </c>
      <c r="D188" s="178"/>
      <c r="E188" s="173" t="s">
        <v>1152</v>
      </c>
      <c r="F188" s="175" t="s">
        <v>824</v>
      </c>
      <c r="G188" s="48" t="s">
        <v>788</v>
      </c>
      <c r="H188" s="48"/>
      <c r="I188" s="48"/>
      <c r="J188" s="17" t="s">
        <v>825</v>
      </c>
      <c r="K188" s="44">
        <v>75</v>
      </c>
      <c r="L188" s="27">
        <v>83</v>
      </c>
      <c r="M188" s="27">
        <v>70</v>
      </c>
      <c r="N188" s="20">
        <f t="shared" si="19"/>
        <v>228</v>
      </c>
      <c r="O188" s="21" t="s">
        <v>986</v>
      </c>
      <c r="P188" s="28" t="s">
        <v>999</v>
      </c>
      <c r="Q188" s="22">
        <f t="shared" si="20"/>
        <v>76</v>
      </c>
      <c r="R188" s="176"/>
      <c r="S188" s="29"/>
      <c r="T188" s="2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1:39" s="132" customFormat="1" ht="67.5" customHeight="1">
      <c r="A189" s="14" t="s">
        <v>826</v>
      </c>
      <c r="B189" s="15" t="s">
        <v>1485</v>
      </c>
      <c r="C189" s="55" t="s">
        <v>827</v>
      </c>
      <c r="D189" s="57" t="s">
        <v>1189</v>
      </c>
      <c r="E189" s="171"/>
      <c r="F189" s="48" t="s">
        <v>828</v>
      </c>
      <c r="G189" s="48" t="s">
        <v>788</v>
      </c>
      <c r="H189" s="48"/>
      <c r="I189" s="48"/>
      <c r="J189" s="68" t="s">
        <v>829</v>
      </c>
      <c r="K189" s="69">
        <v>75</v>
      </c>
      <c r="L189" s="70">
        <v>66.5</v>
      </c>
      <c r="M189" s="70">
        <v>86.5</v>
      </c>
      <c r="N189" s="20">
        <f t="shared" si="19"/>
        <v>228</v>
      </c>
      <c r="O189" s="21" t="s">
        <v>986</v>
      </c>
      <c r="P189" s="28" t="s">
        <v>999</v>
      </c>
      <c r="Q189" s="22">
        <f t="shared" si="20"/>
        <v>76</v>
      </c>
      <c r="R189" s="67"/>
      <c r="S189" s="62"/>
      <c r="T189" s="62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1:39" s="132" customFormat="1" ht="67.5" customHeight="1">
      <c r="A190" s="14" t="s">
        <v>830</v>
      </c>
      <c r="B190" s="15" t="s">
        <v>1490</v>
      </c>
      <c r="C190" s="85" t="s">
        <v>831</v>
      </c>
      <c r="D190" s="178"/>
      <c r="E190" s="173" t="s">
        <v>1152</v>
      </c>
      <c r="F190" s="175" t="s">
        <v>832</v>
      </c>
      <c r="G190" s="48" t="s">
        <v>788</v>
      </c>
      <c r="H190" s="48"/>
      <c r="I190" s="48"/>
      <c r="J190" s="17" t="s">
        <v>833</v>
      </c>
      <c r="K190" s="44">
        <v>70</v>
      </c>
      <c r="L190" s="27">
        <v>77.5</v>
      </c>
      <c r="M190" s="27">
        <v>80</v>
      </c>
      <c r="N190" s="20">
        <f t="shared" si="19"/>
        <v>227.5</v>
      </c>
      <c r="O190" s="21" t="s">
        <v>986</v>
      </c>
      <c r="P190" s="21" t="s">
        <v>986</v>
      </c>
      <c r="Q190" s="22">
        <f t="shared" si="20"/>
        <v>75.83333333333333</v>
      </c>
      <c r="R190" s="176"/>
      <c r="S190" s="29"/>
      <c r="T190" s="2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1:39" s="132" customFormat="1" ht="67.5" customHeight="1">
      <c r="A191" s="14" t="s">
        <v>834</v>
      </c>
      <c r="B191" s="15" t="s">
        <v>1495</v>
      </c>
      <c r="C191" s="85" t="s">
        <v>835</v>
      </c>
      <c r="D191" s="173" t="s">
        <v>1189</v>
      </c>
      <c r="E191" s="174"/>
      <c r="F191" s="175" t="s">
        <v>836</v>
      </c>
      <c r="G191" s="48" t="s">
        <v>788</v>
      </c>
      <c r="H191" s="48"/>
      <c r="I191" s="48"/>
      <c r="J191" s="48" t="s">
        <v>837</v>
      </c>
      <c r="K191" s="44">
        <v>75</v>
      </c>
      <c r="L191" s="27">
        <v>71.5</v>
      </c>
      <c r="M191" s="27">
        <v>80.5</v>
      </c>
      <c r="N191" s="20">
        <f t="shared" si="19"/>
        <v>227</v>
      </c>
      <c r="O191" s="21" t="s">
        <v>986</v>
      </c>
      <c r="P191" s="21" t="s">
        <v>986</v>
      </c>
      <c r="Q191" s="22">
        <f t="shared" si="20"/>
        <v>75.66666666666667</v>
      </c>
      <c r="R191" s="176"/>
      <c r="S191" s="29"/>
      <c r="T191" s="2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1:39" s="132" customFormat="1" ht="67.5" customHeight="1">
      <c r="A192" s="14" t="s">
        <v>838</v>
      </c>
      <c r="B192" s="15" t="s">
        <v>1500</v>
      </c>
      <c r="C192" s="55" t="s">
        <v>839</v>
      </c>
      <c r="D192" s="57" t="s">
        <v>1189</v>
      </c>
      <c r="E192" s="171"/>
      <c r="F192" s="48" t="s">
        <v>840</v>
      </c>
      <c r="G192" s="48" t="s">
        <v>788</v>
      </c>
      <c r="H192" s="48"/>
      <c r="I192" s="48"/>
      <c r="J192" s="68" t="s">
        <v>841</v>
      </c>
      <c r="K192" s="69">
        <v>72.5</v>
      </c>
      <c r="L192" s="70">
        <v>74</v>
      </c>
      <c r="M192" s="70">
        <v>80</v>
      </c>
      <c r="N192" s="20">
        <f t="shared" si="19"/>
        <v>226.5</v>
      </c>
      <c r="O192" s="21" t="s">
        <v>986</v>
      </c>
      <c r="P192" s="21" t="s">
        <v>986</v>
      </c>
      <c r="Q192" s="22">
        <f t="shared" si="20"/>
        <v>75.5</v>
      </c>
      <c r="R192" s="67"/>
      <c r="S192" s="62"/>
      <c r="T192" s="62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1:39" s="132" customFormat="1" ht="67.5" customHeight="1">
      <c r="A193" s="14" t="s">
        <v>842</v>
      </c>
      <c r="B193" s="15" t="s">
        <v>1505</v>
      </c>
      <c r="C193" s="55" t="s">
        <v>843</v>
      </c>
      <c r="D193" s="57" t="s">
        <v>1050</v>
      </c>
      <c r="E193" s="171"/>
      <c r="F193" s="48" t="s">
        <v>844</v>
      </c>
      <c r="G193" s="48" t="s">
        <v>788</v>
      </c>
      <c r="H193" s="48"/>
      <c r="I193" s="48"/>
      <c r="J193" s="17" t="s">
        <v>845</v>
      </c>
      <c r="K193" s="44">
        <v>68</v>
      </c>
      <c r="L193" s="27">
        <v>81</v>
      </c>
      <c r="M193" s="27">
        <v>77.5</v>
      </c>
      <c r="N193" s="20">
        <f t="shared" si="19"/>
        <v>226.5</v>
      </c>
      <c r="O193" s="21" t="s">
        <v>986</v>
      </c>
      <c r="P193" s="21" t="s">
        <v>986</v>
      </c>
      <c r="Q193" s="22">
        <f t="shared" si="20"/>
        <v>75.5</v>
      </c>
      <c r="R193" s="67"/>
      <c r="S193" s="62"/>
      <c r="T193" s="62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s="132" customFormat="1" ht="67.5" customHeight="1">
      <c r="A194" s="14" t="s">
        <v>846</v>
      </c>
      <c r="B194" s="15" t="s">
        <v>1510</v>
      </c>
      <c r="C194" s="55" t="s">
        <v>847</v>
      </c>
      <c r="D194" s="59"/>
      <c r="E194" s="57" t="s">
        <v>1161</v>
      </c>
      <c r="F194" s="48" t="s">
        <v>848</v>
      </c>
      <c r="G194" s="48" t="s">
        <v>788</v>
      </c>
      <c r="H194" s="48"/>
      <c r="I194" s="48"/>
      <c r="J194" s="48" t="s">
        <v>849</v>
      </c>
      <c r="K194" s="44">
        <v>70</v>
      </c>
      <c r="L194" s="27">
        <v>72.5</v>
      </c>
      <c r="M194" s="27">
        <v>80</v>
      </c>
      <c r="N194" s="20">
        <f t="shared" si="19"/>
        <v>222.5</v>
      </c>
      <c r="O194" s="21" t="s">
        <v>986</v>
      </c>
      <c r="P194" s="21" t="s">
        <v>986</v>
      </c>
      <c r="Q194" s="22">
        <f t="shared" si="20"/>
        <v>74.16666666666667</v>
      </c>
      <c r="R194" s="89"/>
      <c r="S194" s="65"/>
      <c r="T194" s="6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s="132" customFormat="1" ht="67.5" customHeight="1">
      <c r="A195" s="14" t="s">
        <v>850</v>
      </c>
      <c r="B195" s="15" t="s">
        <v>1516</v>
      </c>
      <c r="C195" s="55" t="s">
        <v>851</v>
      </c>
      <c r="D195" s="57" t="s">
        <v>1248</v>
      </c>
      <c r="E195" s="171"/>
      <c r="F195" s="48" t="s">
        <v>852</v>
      </c>
      <c r="G195" s="48" t="s">
        <v>788</v>
      </c>
      <c r="H195" s="48"/>
      <c r="I195" s="48"/>
      <c r="J195" s="17" t="s">
        <v>853</v>
      </c>
      <c r="K195" s="44">
        <v>74</v>
      </c>
      <c r="L195" s="27">
        <v>65</v>
      </c>
      <c r="M195" s="27">
        <v>83.5</v>
      </c>
      <c r="N195" s="20">
        <f t="shared" si="19"/>
        <v>222.5</v>
      </c>
      <c r="O195" s="21" t="s">
        <v>986</v>
      </c>
      <c r="P195" s="21" t="s">
        <v>986</v>
      </c>
      <c r="Q195" s="22">
        <f t="shared" si="20"/>
        <v>74.16666666666667</v>
      </c>
      <c r="R195" s="67"/>
      <c r="S195" s="62"/>
      <c r="T195" s="62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s="132" customFormat="1" ht="67.5" customHeight="1">
      <c r="A196" s="14" t="s">
        <v>854</v>
      </c>
      <c r="B196" s="15" t="s">
        <v>1521</v>
      </c>
      <c r="C196" s="55" t="s">
        <v>855</v>
      </c>
      <c r="D196" s="57" t="s">
        <v>1189</v>
      </c>
      <c r="E196" s="171"/>
      <c r="F196" s="48" t="s">
        <v>856</v>
      </c>
      <c r="G196" s="48" t="s">
        <v>788</v>
      </c>
      <c r="H196" s="48"/>
      <c r="I196" s="48"/>
      <c r="J196" s="17" t="s">
        <v>857</v>
      </c>
      <c r="K196" s="44">
        <v>66</v>
      </c>
      <c r="L196" s="27">
        <v>76.5</v>
      </c>
      <c r="M196" s="27">
        <v>80</v>
      </c>
      <c r="N196" s="20">
        <f t="shared" si="19"/>
        <v>222.5</v>
      </c>
      <c r="O196" s="21" t="s">
        <v>986</v>
      </c>
      <c r="P196" s="21" t="s">
        <v>986</v>
      </c>
      <c r="Q196" s="22">
        <f t="shared" si="20"/>
        <v>74.16666666666667</v>
      </c>
      <c r="R196" s="67"/>
      <c r="S196" s="62"/>
      <c r="T196" s="62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1:39" s="132" customFormat="1" ht="67.5" customHeight="1">
      <c r="A197" s="14" t="s">
        <v>858</v>
      </c>
      <c r="B197" s="15" t="s">
        <v>1527</v>
      </c>
      <c r="C197" s="85" t="s">
        <v>859</v>
      </c>
      <c r="D197" s="173" t="s">
        <v>990</v>
      </c>
      <c r="E197" s="178"/>
      <c r="F197" s="175" t="s">
        <v>860</v>
      </c>
      <c r="G197" s="48" t="s">
        <v>788</v>
      </c>
      <c r="H197" s="48"/>
      <c r="I197" s="48"/>
      <c r="J197" s="17" t="s">
        <v>861</v>
      </c>
      <c r="K197" s="44">
        <v>70</v>
      </c>
      <c r="L197" s="27">
        <v>81</v>
      </c>
      <c r="M197" s="27">
        <v>70</v>
      </c>
      <c r="N197" s="20">
        <f t="shared" si="19"/>
        <v>221</v>
      </c>
      <c r="O197" s="21" t="s">
        <v>986</v>
      </c>
      <c r="P197" s="28" t="s">
        <v>999</v>
      </c>
      <c r="Q197" s="22">
        <f t="shared" si="20"/>
        <v>73.66666666666667</v>
      </c>
      <c r="R197" s="176"/>
      <c r="S197" s="179"/>
      <c r="T197" s="2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1:39" s="132" customFormat="1" ht="67.5" customHeight="1">
      <c r="A198" s="14" t="s">
        <v>862</v>
      </c>
      <c r="B198" s="15" t="s">
        <v>248</v>
      </c>
      <c r="C198" s="55" t="s">
        <v>863</v>
      </c>
      <c r="D198" s="171"/>
      <c r="E198" s="57" t="s">
        <v>990</v>
      </c>
      <c r="F198" s="48" t="s">
        <v>864</v>
      </c>
      <c r="G198" s="48" t="s">
        <v>788</v>
      </c>
      <c r="H198" s="48"/>
      <c r="I198" s="48"/>
      <c r="J198" s="68" t="s">
        <v>865</v>
      </c>
      <c r="K198" s="69">
        <v>65</v>
      </c>
      <c r="L198" s="70">
        <v>73</v>
      </c>
      <c r="M198" s="70">
        <v>82.5</v>
      </c>
      <c r="N198" s="20">
        <f t="shared" si="19"/>
        <v>220.5</v>
      </c>
      <c r="O198" s="21" t="s">
        <v>986</v>
      </c>
      <c r="P198" s="21" t="s">
        <v>986</v>
      </c>
      <c r="Q198" s="22">
        <f t="shared" si="20"/>
        <v>73.5</v>
      </c>
      <c r="R198" s="67"/>
      <c r="S198" s="62"/>
      <c r="T198" s="62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s="132" customFormat="1" ht="67.5" customHeight="1">
      <c r="A199" s="14" t="s">
        <v>866</v>
      </c>
      <c r="B199" s="15" t="s">
        <v>253</v>
      </c>
      <c r="C199" s="85" t="s">
        <v>867</v>
      </c>
      <c r="D199" s="174"/>
      <c r="E199" s="173" t="s">
        <v>1050</v>
      </c>
      <c r="F199" s="175" t="s">
        <v>868</v>
      </c>
      <c r="G199" s="48" t="s">
        <v>788</v>
      </c>
      <c r="H199" s="48"/>
      <c r="I199" s="48"/>
      <c r="J199" s="48" t="s">
        <v>869</v>
      </c>
      <c r="K199" s="44">
        <v>70</v>
      </c>
      <c r="L199" s="27">
        <v>79.5</v>
      </c>
      <c r="M199" s="27">
        <v>70</v>
      </c>
      <c r="N199" s="20">
        <f t="shared" si="19"/>
        <v>219.5</v>
      </c>
      <c r="O199" s="21" t="s">
        <v>986</v>
      </c>
      <c r="P199" s="21" t="s">
        <v>986</v>
      </c>
      <c r="Q199" s="22">
        <f t="shared" si="20"/>
        <v>73.16666666666667</v>
      </c>
      <c r="R199" s="176"/>
      <c r="S199" s="29"/>
      <c r="T199" s="2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1:39" s="132" customFormat="1" ht="67.5" customHeight="1">
      <c r="A200" s="14" t="s">
        <v>870</v>
      </c>
      <c r="B200" s="15" t="s">
        <v>257</v>
      </c>
      <c r="C200" s="55" t="s">
        <v>871</v>
      </c>
      <c r="D200" s="57" t="s">
        <v>982</v>
      </c>
      <c r="E200" s="59"/>
      <c r="F200" s="48" t="s">
        <v>872</v>
      </c>
      <c r="G200" s="48" t="s">
        <v>788</v>
      </c>
      <c r="H200" s="48"/>
      <c r="I200" s="48"/>
      <c r="J200" s="48" t="s">
        <v>873</v>
      </c>
      <c r="K200" s="44">
        <v>77</v>
      </c>
      <c r="L200" s="27">
        <v>62</v>
      </c>
      <c r="M200" s="27">
        <v>80</v>
      </c>
      <c r="N200" s="20">
        <f t="shared" si="19"/>
        <v>219</v>
      </c>
      <c r="O200" s="21" t="s">
        <v>986</v>
      </c>
      <c r="P200" s="21" t="s">
        <v>986</v>
      </c>
      <c r="Q200" s="22">
        <f t="shared" si="20"/>
        <v>73</v>
      </c>
      <c r="R200" s="89"/>
      <c r="S200" s="65"/>
      <c r="T200" s="6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1:253" s="181" customFormat="1" ht="67.5" customHeight="1">
      <c r="A201" s="14" t="s">
        <v>874</v>
      </c>
      <c r="B201" s="15" t="s">
        <v>262</v>
      </c>
      <c r="C201" s="85" t="s">
        <v>875</v>
      </c>
      <c r="D201" s="178"/>
      <c r="E201" s="173" t="s">
        <v>1014</v>
      </c>
      <c r="F201" s="175" t="s">
        <v>876</v>
      </c>
      <c r="G201" s="48" t="s">
        <v>788</v>
      </c>
      <c r="H201" s="48"/>
      <c r="I201" s="48"/>
      <c r="J201" s="17" t="s">
        <v>877</v>
      </c>
      <c r="K201" s="44">
        <v>70</v>
      </c>
      <c r="L201" s="27">
        <v>78.5</v>
      </c>
      <c r="M201" s="27">
        <v>70</v>
      </c>
      <c r="N201" s="20">
        <f t="shared" si="19"/>
        <v>218.5</v>
      </c>
      <c r="O201" s="21" t="s">
        <v>986</v>
      </c>
      <c r="P201" s="21" t="s">
        <v>986</v>
      </c>
      <c r="Q201" s="22">
        <f t="shared" si="20"/>
        <v>72.83333333333333</v>
      </c>
      <c r="R201" s="176"/>
      <c r="S201" s="29"/>
      <c r="T201" s="29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80"/>
      <c r="CP201" s="225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180"/>
      <c r="DB201" s="225"/>
      <c r="DC201" s="226"/>
      <c r="DD201" s="226"/>
      <c r="DE201" s="226"/>
      <c r="DF201" s="226"/>
      <c r="DG201" s="227"/>
      <c r="DH201" s="225"/>
      <c r="DI201" s="226"/>
      <c r="DJ201" s="226"/>
      <c r="DK201" s="226"/>
      <c r="DL201" s="226"/>
      <c r="DM201" s="226"/>
      <c r="DN201" s="226"/>
      <c r="DO201" s="227"/>
      <c r="DP201" s="225"/>
      <c r="DQ201" s="226"/>
      <c r="DR201" s="226"/>
      <c r="DS201" s="227"/>
      <c r="DT201" s="225"/>
      <c r="DU201" s="226"/>
      <c r="DV201" s="226"/>
      <c r="DW201" s="226"/>
      <c r="DX201" s="226"/>
      <c r="DY201" s="226"/>
      <c r="DZ201" s="227"/>
      <c r="FO201" s="181" t="s">
        <v>1134</v>
      </c>
      <c r="IR201" s="182"/>
      <c r="IS201" s="183"/>
    </row>
    <row r="202" spans="1:253" s="181" customFormat="1" ht="67.5" customHeight="1">
      <c r="A202" s="14" t="s">
        <v>878</v>
      </c>
      <c r="B202" s="15" t="s">
        <v>266</v>
      </c>
      <c r="C202" s="85" t="s">
        <v>879</v>
      </c>
      <c r="D202" s="178"/>
      <c r="E202" s="173" t="s">
        <v>1135</v>
      </c>
      <c r="F202" s="175" t="s">
        <v>880</v>
      </c>
      <c r="G202" s="48" t="s">
        <v>788</v>
      </c>
      <c r="H202" s="48"/>
      <c r="I202" s="48"/>
      <c r="J202" s="48" t="s">
        <v>881</v>
      </c>
      <c r="K202" s="44">
        <v>75</v>
      </c>
      <c r="L202" s="27">
        <v>73</v>
      </c>
      <c r="M202" s="27">
        <v>70</v>
      </c>
      <c r="N202" s="20">
        <f t="shared" si="19"/>
        <v>218</v>
      </c>
      <c r="O202" s="21" t="s">
        <v>986</v>
      </c>
      <c r="P202" s="21" t="s">
        <v>986</v>
      </c>
      <c r="Q202" s="22">
        <f t="shared" si="20"/>
        <v>72.66666666666667</v>
      </c>
      <c r="R202" s="176"/>
      <c r="S202" s="29"/>
      <c r="T202" s="29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84"/>
      <c r="BY202" s="184"/>
      <c r="BZ202" s="184"/>
      <c r="CA202" s="184"/>
      <c r="CB202" s="184"/>
      <c r="CC202" s="184"/>
      <c r="CD202" s="184"/>
      <c r="CE202" s="184"/>
      <c r="CF202" s="184"/>
      <c r="CG202" s="184"/>
      <c r="CH202" s="184"/>
      <c r="CI202" s="184"/>
      <c r="CJ202" s="184"/>
      <c r="CK202" s="184"/>
      <c r="CL202" s="184"/>
      <c r="CM202" s="184"/>
      <c r="CN202" s="184"/>
      <c r="CO202" s="184"/>
      <c r="CP202" s="184"/>
      <c r="CQ202" s="184"/>
      <c r="CR202" s="184"/>
      <c r="CS202" s="184"/>
      <c r="CT202" s="184"/>
      <c r="CU202" s="184"/>
      <c r="CV202" s="184"/>
      <c r="CW202" s="184"/>
      <c r="CX202" s="184"/>
      <c r="CY202" s="184"/>
      <c r="CZ202" s="184"/>
      <c r="DA202" s="185"/>
      <c r="DN202" s="228"/>
      <c r="DO202" s="229"/>
      <c r="DP202" s="229"/>
      <c r="DQ202" s="229"/>
      <c r="DR202" s="229"/>
      <c r="DS202" s="229"/>
      <c r="DT202" s="229"/>
      <c r="DU202" s="229"/>
      <c r="DV202" s="229"/>
      <c r="DW202" s="229"/>
      <c r="DX202" s="229"/>
      <c r="DY202" s="229"/>
      <c r="DZ202" s="230"/>
      <c r="FO202" s="181" t="s">
        <v>1134</v>
      </c>
      <c r="IR202" s="182"/>
      <c r="IS202" s="183"/>
    </row>
    <row r="203" spans="1:75" s="186" customFormat="1" ht="67.5" customHeight="1">
      <c r="A203" s="14" t="s">
        <v>882</v>
      </c>
      <c r="B203" s="15" t="s">
        <v>271</v>
      </c>
      <c r="C203" s="55" t="s">
        <v>883</v>
      </c>
      <c r="D203" s="57" t="s">
        <v>990</v>
      </c>
      <c r="E203" s="171"/>
      <c r="F203" s="48" t="s">
        <v>884</v>
      </c>
      <c r="G203" s="48" t="s">
        <v>788</v>
      </c>
      <c r="H203" s="48"/>
      <c r="I203" s="48"/>
      <c r="J203" s="48" t="s">
        <v>885</v>
      </c>
      <c r="K203" s="44">
        <v>70</v>
      </c>
      <c r="L203" s="27">
        <v>72.5</v>
      </c>
      <c r="M203" s="27">
        <v>75</v>
      </c>
      <c r="N203" s="20">
        <f t="shared" si="19"/>
        <v>217.5</v>
      </c>
      <c r="O203" s="21" t="s">
        <v>986</v>
      </c>
      <c r="P203" s="21" t="s">
        <v>986</v>
      </c>
      <c r="Q203" s="22">
        <f t="shared" si="20"/>
        <v>72.5</v>
      </c>
      <c r="R203" s="45"/>
      <c r="S203" s="24"/>
      <c r="T203" s="24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</row>
    <row r="204" spans="1:39" s="42" customFormat="1" ht="67.5" customHeight="1">
      <c r="A204" s="14" t="s">
        <v>886</v>
      </c>
      <c r="B204" s="15" t="s">
        <v>275</v>
      </c>
      <c r="C204" s="55" t="s">
        <v>887</v>
      </c>
      <c r="D204" s="57" t="s">
        <v>1003</v>
      </c>
      <c r="E204" s="171"/>
      <c r="F204" s="48" t="s">
        <v>888</v>
      </c>
      <c r="G204" s="48" t="s">
        <v>788</v>
      </c>
      <c r="H204" s="48"/>
      <c r="I204" s="48"/>
      <c r="J204" s="48" t="s">
        <v>889</v>
      </c>
      <c r="K204" s="44">
        <v>76</v>
      </c>
      <c r="L204" s="27">
        <v>67</v>
      </c>
      <c r="M204" s="27">
        <v>72.5</v>
      </c>
      <c r="N204" s="20">
        <f t="shared" si="19"/>
        <v>215.5</v>
      </c>
      <c r="O204" s="21" t="s">
        <v>986</v>
      </c>
      <c r="P204" s="21" t="s">
        <v>986</v>
      </c>
      <c r="Q204" s="22">
        <f t="shared" si="20"/>
        <v>71.83333333333333</v>
      </c>
      <c r="R204" s="45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</row>
    <row r="205" spans="1:39" s="132" customFormat="1" ht="96" customHeight="1">
      <c r="A205" s="14" t="s">
        <v>890</v>
      </c>
      <c r="B205" s="15" t="s">
        <v>280</v>
      </c>
      <c r="C205" s="55" t="s">
        <v>891</v>
      </c>
      <c r="D205" s="57" t="s">
        <v>1189</v>
      </c>
      <c r="E205" s="171"/>
      <c r="F205" s="48" t="s">
        <v>892</v>
      </c>
      <c r="G205" s="48" t="s">
        <v>788</v>
      </c>
      <c r="H205" s="48"/>
      <c r="I205" s="48"/>
      <c r="J205" s="48" t="s">
        <v>893</v>
      </c>
      <c r="K205" s="44">
        <v>73</v>
      </c>
      <c r="L205" s="27">
        <v>61</v>
      </c>
      <c r="M205" s="27">
        <v>80</v>
      </c>
      <c r="N205" s="20">
        <f t="shared" si="19"/>
        <v>214</v>
      </c>
      <c r="O205" s="21" t="s">
        <v>986</v>
      </c>
      <c r="P205" s="21" t="s">
        <v>986</v>
      </c>
      <c r="Q205" s="22">
        <f t="shared" si="20"/>
        <v>71.33333333333333</v>
      </c>
      <c r="R205" s="67"/>
      <c r="S205" s="62"/>
      <c r="T205" s="62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s="132" customFormat="1" ht="67.5" customHeight="1">
      <c r="A206" s="14" t="s">
        <v>894</v>
      </c>
      <c r="B206" s="15" t="s">
        <v>285</v>
      </c>
      <c r="C206" s="85" t="s">
        <v>895</v>
      </c>
      <c r="D206" s="173" t="s">
        <v>1014</v>
      </c>
      <c r="E206" s="178"/>
      <c r="F206" s="175" t="s">
        <v>896</v>
      </c>
      <c r="G206" s="48" t="s">
        <v>788</v>
      </c>
      <c r="H206" s="48"/>
      <c r="I206" s="48"/>
      <c r="J206" s="48" t="s">
        <v>897</v>
      </c>
      <c r="K206" s="44">
        <v>69.5</v>
      </c>
      <c r="L206" s="27">
        <v>63</v>
      </c>
      <c r="M206" s="27">
        <v>77.5</v>
      </c>
      <c r="N206" s="20">
        <f t="shared" si="19"/>
        <v>210</v>
      </c>
      <c r="O206" s="21" t="s">
        <v>986</v>
      </c>
      <c r="P206" s="28" t="s">
        <v>999</v>
      </c>
      <c r="Q206" s="22">
        <f t="shared" si="20"/>
        <v>70</v>
      </c>
      <c r="R206" s="176"/>
      <c r="S206" s="29"/>
      <c r="T206" s="2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s="132" customFormat="1" ht="67.5" customHeight="1">
      <c r="A207" s="14" t="s">
        <v>898</v>
      </c>
      <c r="B207" s="15" t="s">
        <v>289</v>
      </c>
      <c r="C207" s="55" t="s">
        <v>899</v>
      </c>
      <c r="D207" s="57" t="s">
        <v>982</v>
      </c>
      <c r="E207" s="59"/>
      <c r="F207" s="48" t="s">
        <v>900</v>
      </c>
      <c r="G207" s="48" t="s">
        <v>788</v>
      </c>
      <c r="H207" s="48"/>
      <c r="I207" s="48"/>
      <c r="J207" s="68" t="s">
        <v>901</v>
      </c>
      <c r="K207" s="69">
        <v>65</v>
      </c>
      <c r="L207" s="70">
        <v>60</v>
      </c>
      <c r="M207" s="70">
        <v>82.5</v>
      </c>
      <c r="N207" s="20">
        <f t="shared" si="19"/>
        <v>207.5</v>
      </c>
      <c r="O207" s="21" t="s">
        <v>986</v>
      </c>
      <c r="P207" s="21" t="s">
        <v>986</v>
      </c>
      <c r="Q207" s="22">
        <f t="shared" si="20"/>
        <v>69.16666666666667</v>
      </c>
      <c r="R207" s="67"/>
      <c r="S207" s="62"/>
      <c r="T207" s="62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s="37" customFormat="1" ht="79.5" customHeight="1">
      <c r="A208" s="14" t="s">
        <v>902</v>
      </c>
      <c r="B208" s="15" t="s">
        <v>294</v>
      </c>
      <c r="C208" s="55" t="s">
        <v>903</v>
      </c>
      <c r="D208" s="57" t="s">
        <v>1248</v>
      </c>
      <c r="E208" s="171"/>
      <c r="F208" s="48" t="s">
        <v>904</v>
      </c>
      <c r="G208" s="48" t="s">
        <v>788</v>
      </c>
      <c r="H208" s="48"/>
      <c r="I208" s="48"/>
      <c r="J208" s="48" t="s">
        <v>905</v>
      </c>
      <c r="K208" s="44">
        <v>60</v>
      </c>
      <c r="L208" s="27">
        <v>74.5</v>
      </c>
      <c r="M208" s="27">
        <v>77.5</v>
      </c>
      <c r="N208" s="20">
        <f t="shared" si="19"/>
        <v>212</v>
      </c>
      <c r="O208" s="21" t="s">
        <v>986</v>
      </c>
      <c r="P208" s="28" t="s">
        <v>999</v>
      </c>
      <c r="Q208" s="22">
        <f t="shared" si="20"/>
        <v>70.66666666666667</v>
      </c>
      <c r="R208" s="45"/>
      <c r="S208" s="24"/>
      <c r="T208" s="24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1:39" s="37" customFormat="1" ht="67.5" customHeight="1">
      <c r="A209" s="14" t="s">
        <v>906</v>
      </c>
      <c r="B209" s="15" t="s">
        <v>298</v>
      </c>
      <c r="C209" s="55" t="s">
        <v>907</v>
      </c>
      <c r="D209" s="57" t="s">
        <v>1135</v>
      </c>
      <c r="E209" s="59"/>
      <c r="F209" s="48" t="s">
        <v>908</v>
      </c>
      <c r="G209" s="48" t="s">
        <v>788</v>
      </c>
      <c r="H209" s="48"/>
      <c r="I209" s="48"/>
      <c r="J209" s="48" t="s">
        <v>909</v>
      </c>
      <c r="K209" s="44">
        <v>75</v>
      </c>
      <c r="L209" s="27">
        <v>50</v>
      </c>
      <c r="M209" s="27">
        <v>76</v>
      </c>
      <c r="N209" s="20">
        <f t="shared" si="19"/>
        <v>201</v>
      </c>
      <c r="O209" s="21" t="s">
        <v>986</v>
      </c>
      <c r="P209" s="21" t="s">
        <v>986</v>
      </c>
      <c r="Q209" s="22">
        <f t="shared" si="20"/>
        <v>67</v>
      </c>
      <c r="R209" s="45"/>
      <c r="S209" s="24"/>
      <c r="T209" s="24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1:39" s="37" customFormat="1" ht="67.5" customHeight="1">
      <c r="A210" s="14" t="s">
        <v>910</v>
      </c>
      <c r="B210" s="15" t="s">
        <v>302</v>
      </c>
      <c r="C210" s="55" t="s">
        <v>911</v>
      </c>
      <c r="D210" s="57" t="s">
        <v>1014</v>
      </c>
      <c r="E210" s="171"/>
      <c r="F210" s="48" t="s">
        <v>912</v>
      </c>
      <c r="G210" s="48" t="s">
        <v>788</v>
      </c>
      <c r="H210" s="48"/>
      <c r="I210" s="48"/>
      <c r="J210" s="48" t="s">
        <v>913</v>
      </c>
      <c r="K210" s="44">
        <v>65</v>
      </c>
      <c r="L210" s="27">
        <v>54</v>
      </c>
      <c r="M210" s="27">
        <v>80</v>
      </c>
      <c r="N210" s="20">
        <f t="shared" si="19"/>
        <v>199</v>
      </c>
      <c r="O210" s="21" t="s">
        <v>986</v>
      </c>
      <c r="P210" s="21" t="s">
        <v>986</v>
      </c>
      <c r="Q210" s="22">
        <f t="shared" si="20"/>
        <v>66.33333333333333</v>
      </c>
      <c r="R210" s="45"/>
      <c r="S210" s="24"/>
      <c r="T210" s="24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:39" s="37" customFormat="1" ht="67.5" customHeight="1">
      <c r="A211" s="14" t="s">
        <v>914</v>
      </c>
      <c r="B211" s="15" t="s">
        <v>307</v>
      </c>
      <c r="C211" s="55" t="s">
        <v>915</v>
      </c>
      <c r="D211" s="171"/>
      <c r="E211" s="57" t="s">
        <v>1189</v>
      </c>
      <c r="F211" s="48" t="s">
        <v>916</v>
      </c>
      <c r="G211" s="48" t="s">
        <v>788</v>
      </c>
      <c r="H211" s="48"/>
      <c r="I211" s="48"/>
      <c r="J211" s="48" t="s">
        <v>917</v>
      </c>
      <c r="K211" s="44"/>
      <c r="L211" s="27"/>
      <c r="M211" s="27"/>
      <c r="N211" s="20">
        <f t="shared" si="19"/>
        <v>0</v>
      </c>
      <c r="O211" s="6"/>
      <c r="P211" s="90"/>
      <c r="Q211" s="54"/>
      <c r="R211" s="79" t="s">
        <v>1064</v>
      </c>
      <c r="S211" s="62"/>
      <c r="T211" s="62"/>
      <c r="U211" s="73"/>
      <c r="V211" s="74"/>
      <c r="W211" s="74"/>
      <c r="X211" s="74"/>
      <c r="Y211" s="74"/>
      <c r="Z211" s="74"/>
      <c r="AA211" s="74"/>
      <c r="AB211" s="74"/>
      <c r="AC211" s="74"/>
      <c r="AD211" s="75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1:39" s="13" customFormat="1" ht="30" customHeight="1">
      <c r="A212" s="11"/>
      <c r="B212" s="218" t="s">
        <v>918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20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20" s="35" customFormat="1" ht="68.25" customHeight="1">
      <c r="A213" s="14" t="s">
        <v>919</v>
      </c>
      <c r="B213" s="15" t="s">
        <v>980</v>
      </c>
      <c r="C213" s="187" t="s">
        <v>920</v>
      </c>
      <c r="D213" s="188" t="s">
        <v>1248</v>
      </c>
      <c r="E213" s="188"/>
      <c r="F213" s="168" t="s">
        <v>921</v>
      </c>
      <c r="G213" s="168" t="s">
        <v>922</v>
      </c>
      <c r="H213" s="168"/>
      <c r="I213" s="168"/>
      <c r="J213" s="16" t="s">
        <v>923</v>
      </c>
      <c r="K213" s="18">
        <v>81.5</v>
      </c>
      <c r="L213" s="19">
        <v>76</v>
      </c>
      <c r="M213" s="19">
        <v>72.5</v>
      </c>
      <c r="N213" s="20">
        <f>SUM(K213+L213+M213)</f>
        <v>230</v>
      </c>
      <c r="O213" s="21" t="s">
        <v>986</v>
      </c>
      <c r="P213" s="28" t="s">
        <v>999</v>
      </c>
      <c r="Q213" s="22">
        <f>N213/3</f>
        <v>76.66666666666667</v>
      </c>
      <c r="R213" s="23"/>
      <c r="S213" s="24"/>
      <c r="T213" s="24"/>
    </row>
    <row r="214" spans="1:20" s="35" customFormat="1" ht="63" customHeight="1">
      <c r="A214" s="14" t="s">
        <v>924</v>
      </c>
      <c r="B214" s="15" t="s">
        <v>988</v>
      </c>
      <c r="C214" s="187" t="s">
        <v>925</v>
      </c>
      <c r="D214" s="188"/>
      <c r="E214" s="188" t="s">
        <v>1050</v>
      </c>
      <c r="F214" s="168" t="s">
        <v>926</v>
      </c>
      <c r="G214" s="168" t="s">
        <v>922</v>
      </c>
      <c r="H214" s="168"/>
      <c r="I214" s="168"/>
      <c r="J214" s="16" t="s">
        <v>927</v>
      </c>
      <c r="K214" s="18">
        <v>78.5</v>
      </c>
      <c r="L214" s="19">
        <v>65.5</v>
      </c>
      <c r="M214" s="19">
        <v>81.5</v>
      </c>
      <c r="N214" s="20">
        <f>SUM(K214+L214+M214)</f>
        <v>225.5</v>
      </c>
      <c r="O214" s="21" t="s">
        <v>986</v>
      </c>
      <c r="P214" s="21" t="s">
        <v>986</v>
      </c>
      <c r="Q214" s="22">
        <f>N214/3</f>
        <v>75.16666666666667</v>
      </c>
      <c r="R214" s="23"/>
      <c r="S214" s="24"/>
      <c r="T214" s="24"/>
    </row>
    <row r="215" spans="1:39" s="162" customFormat="1" ht="62.25" customHeight="1">
      <c r="A215" s="14" t="s">
        <v>928</v>
      </c>
      <c r="B215" s="15" t="s">
        <v>994</v>
      </c>
      <c r="C215" s="187" t="s">
        <v>929</v>
      </c>
      <c r="D215" s="188" t="s">
        <v>1050</v>
      </c>
      <c r="E215" s="188"/>
      <c r="F215" s="168" t="s">
        <v>930</v>
      </c>
      <c r="G215" s="168" t="s">
        <v>922</v>
      </c>
      <c r="H215" s="168"/>
      <c r="I215" s="168"/>
      <c r="J215" s="16" t="s">
        <v>931</v>
      </c>
      <c r="K215" s="18">
        <v>76.5</v>
      </c>
      <c r="L215" s="19">
        <v>71</v>
      </c>
      <c r="M215" s="19">
        <v>75</v>
      </c>
      <c r="N215" s="20">
        <f>SUM(K215+L215+M215)</f>
        <v>222.5</v>
      </c>
      <c r="O215" s="21" t="s">
        <v>986</v>
      </c>
      <c r="P215" s="28" t="s">
        <v>999</v>
      </c>
      <c r="Q215" s="22">
        <f>N215/3</f>
        <v>74.16666666666667</v>
      </c>
      <c r="R215" s="23"/>
      <c r="S215" s="24"/>
      <c r="T215" s="24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</row>
    <row r="216" spans="1:39" s="162" customFormat="1" ht="63.75" customHeight="1">
      <c r="A216" s="14" t="s">
        <v>932</v>
      </c>
      <c r="B216" s="15" t="s">
        <v>1054</v>
      </c>
      <c r="C216" s="187" t="s">
        <v>933</v>
      </c>
      <c r="D216" s="188" t="s">
        <v>1152</v>
      </c>
      <c r="E216" s="188"/>
      <c r="F216" s="168" t="s">
        <v>934</v>
      </c>
      <c r="G216" s="168" t="s">
        <v>922</v>
      </c>
      <c r="H216" s="168"/>
      <c r="I216" s="168"/>
      <c r="J216" s="16" t="s">
        <v>935</v>
      </c>
      <c r="K216" s="18">
        <v>71</v>
      </c>
      <c r="L216" s="19">
        <v>70</v>
      </c>
      <c r="M216" s="19">
        <v>80</v>
      </c>
      <c r="N216" s="20">
        <f>SUM(K216+L216+M216)</f>
        <v>221</v>
      </c>
      <c r="O216" s="21" t="s">
        <v>986</v>
      </c>
      <c r="P216" s="28" t="s">
        <v>999</v>
      </c>
      <c r="Q216" s="22">
        <f>N216/3</f>
        <v>73.66666666666667</v>
      </c>
      <c r="R216" s="23"/>
      <c r="S216" s="24"/>
      <c r="T216" s="24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</row>
    <row r="217" spans="1:39" s="162" customFormat="1" ht="59.25" customHeight="1">
      <c r="A217" s="14" t="s">
        <v>936</v>
      </c>
      <c r="B217" s="15" t="s">
        <v>1059</v>
      </c>
      <c r="C217" s="187" t="s">
        <v>937</v>
      </c>
      <c r="D217" s="188" t="s">
        <v>1189</v>
      </c>
      <c r="E217" s="188"/>
      <c r="F217" s="168" t="s">
        <v>938</v>
      </c>
      <c r="G217" s="168" t="s">
        <v>922</v>
      </c>
      <c r="H217" s="168"/>
      <c r="I217" s="168"/>
      <c r="J217" s="16" t="s">
        <v>939</v>
      </c>
      <c r="K217" s="18">
        <v>72</v>
      </c>
      <c r="L217" s="19">
        <v>57</v>
      </c>
      <c r="M217" s="19">
        <v>75</v>
      </c>
      <c r="N217" s="20">
        <f>SUM(K217+L217+M217)</f>
        <v>204</v>
      </c>
      <c r="O217" s="21" t="s">
        <v>986</v>
      </c>
      <c r="P217" s="21" t="s">
        <v>986</v>
      </c>
      <c r="Q217" s="22">
        <f>N217/3</f>
        <v>68</v>
      </c>
      <c r="R217" s="23"/>
      <c r="S217" s="24"/>
      <c r="T217" s="24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</row>
    <row r="218" spans="1:39" s="13" customFormat="1" ht="30" customHeight="1">
      <c r="A218" s="11"/>
      <c r="B218" s="218" t="s">
        <v>940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20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s="37" customFormat="1" ht="48" customHeight="1">
      <c r="A219" s="14" t="s">
        <v>941</v>
      </c>
      <c r="B219" s="15" t="s">
        <v>980</v>
      </c>
      <c r="C219" s="46" t="s">
        <v>942</v>
      </c>
      <c r="D219" s="187">
        <v>1962</v>
      </c>
      <c r="E219" s="187"/>
      <c r="F219" s="48" t="s">
        <v>943</v>
      </c>
      <c r="G219" s="17" t="s">
        <v>944</v>
      </c>
      <c r="H219" s="17"/>
      <c r="I219" s="17"/>
      <c r="J219" s="16" t="s">
        <v>945</v>
      </c>
      <c r="K219" s="18">
        <v>75</v>
      </c>
      <c r="L219" s="19">
        <v>72</v>
      </c>
      <c r="M219" s="19">
        <v>77.5</v>
      </c>
      <c r="N219" s="20">
        <f>SUM(K219+L219+M219)</f>
        <v>224.5</v>
      </c>
      <c r="O219" s="21" t="s">
        <v>986</v>
      </c>
      <c r="P219" s="28" t="s">
        <v>999</v>
      </c>
      <c r="Q219" s="22">
        <f>N219/3</f>
        <v>74.83333333333333</v>
      </c>
      <c r="R219" s="23"/>
      <c r="S219" s="24"/>
      <c r="T219" s="24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:20" s="35" customFormat="1" ht="48" customHeight="1">
      <c r="A220" s="14" t="s">
        <v>946</v>
      </c>
      <c r="B220" s="15" t="s">
        <v>988</v>
      </c>
      <c r="C220" s="46" t="s">
        <v>947</v>
      </c>
      <c r="D220" s="187">
        <v>1958</v>
      </c>
      <c r="E220" s="187"/>
      <c r="F220" s="48" t="s">
        <v>948</v>
      </c>
      <c r="G220" s="17" t="s">
        <v>944</v>
      </c>
      <c r="H220" s="17"/>
      <c r="I220" s="17"/>
      <c r="J220" s="16" t="s">
        <v>949</v>
      </c>
      <c r="K220" s="18">
        <v>72</v>
      </c>
      <c r="L220" s="19">
        <v>75</v>
      </c>
      <c r="M220" s="19">
        <v>75</v>
      </c>
      <c r="N220" s="20">
        <f>SUM(K220+L220+M220)</f>
        <v>222</v>
      </c>
      <c r="O220" s="21" t="s">
        <v>986</v>
      </c>
      <c r="P220" s="28" t="s">
        <v>999</v>
      </c>
      <c r="Q220" s="22">
        <f>N220/3</f>
        <v>74</v>
      </c>
      <c r="R220" s="23"/>
      <c r="S220" s="24"/>
      <c r="T220" s="24"/>
    </row>
    <row r="221" spans="1:20" s="35" customFormat="1" ht="66" customHeight="1">
      <c r="A221" s="14" t="s">
        <v>950</v>
      </c>
      <c r="B221" s="15" t="s">
        <v>994</v>
      </c>
      <c r="C221" s="46" t="s">
        <v>951</v>
      </c>
      <c r="D221" s="187">
        <v>1958</v>
      </c>
      <c r="E221" s="187"/>
      <c r="F221" s="48" t="s">
        <v>952</v>
      </c>
      <c r="G221" s="17" t="s">
        <v>944</v>
      </c>
      <c r="H221" s="17"/>
      <c r="I221" s="17"/>
      <c r="J221" s="16" t="s">
        <v>953</v>
      </c>
      <c r="K221" s="18">
        <v>72</v>
      </c>
      <c r="L221" s="19">
        <v>70</v>
      </c>
      <c r="M221" s="19">
        <v>75</v>
      </c>
      <c r="N221" s="20">
        <f>SUM(K221+L221+M221)</f>
        <v>217</v>
      </c>
      <c r="O221" s="21" t="s">
        <v>986</v>
      </c>
      <c r="P221" s="28" t="s">
        <v>999</v>
      </c>
      <c r="Q221" s="22">
        <f>N221/3</f>
        <v>72.33333333333333</v>
      </c>
      <c r="R221" s="23"/>
      <c r="S221" s="24"/>
      <c r="T221" s="24"/>
    </row>
  </sheetData>
  <sheetProtection/>
  <mergeCells count="42">
    <mergeCell ref="B212:R212"/>
    <mergeCell ref="B218:R218"/>
    <mergeCell ref="DH201:DO201"/>
    <mergeCell ref="DP201:DS201"/>
    <mergeCell ref="B119:R119"/>
    <mergeCell ref="B143:R143"/>
    <mergeCell ref="B155:R155"/>
    <mergeCell ref="B159:R159"/>
    <mergeCell ref="DT201:DZ201"/>
    <mergeCell ref="DN202:DZ202"/>
    <mergeCell ref="B168:R168"/>
    <mergeCell ref="B178:R178"/>
    <mergeCell ref="CP201:CZ201"/>
    <mergeCell ref="DB201:DG201"/>
    <mergeCell ref="B88:R88"/>
    <mergeCell ref="B94:R94"/>
    <mergeCell ref="B97:R97"/>
    <mergeCell ref="B101:R101"/>
    <mergeCell ref="B108:R108"/>
    <mergeCell ref="B116:R116"/>
    <mergeCell ref="B40:R40"/>
    <mergeCell ref="B54:R54"/>
    <mergeCell ref="B72:R72"/>
    <mergeCell ref="B74:R74"/>
    <mergeCell ref="B77:R77"/>
    <mergeCell ref="B80:R80"/>
    <mergeCell ref="B5:R5"/>
    <mergeCell ref="R3:R4"/>
    <mergeCell ref="J3:J4"/>
    <mergeCell ref="K3:N3"/>
    <mergeCell ref="O3:P3"/>
    <mergeCell ref="Q3:Q4"/>
    <mergeCell ref="A1:F1"/>
    <mergeCell ref="G1:R1"/>
    <mergeCell ref="A2:R2"/>
    <mergeCell ref="A3:A4"/>
    <mergeCell ref="B3:B4"/>
    <mergeCell ref="C3:C4"/>
    <mergeCell ref="D3:E3"/>
    <mergeCell ref="F3:F4"/>
    <mergeCell ref="G3:G4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4"/>
  <sheetViews>
    <sheetView zoomScalePageLayoutView="0" workbookViewId="0" topLeftCell="B381">
      <selection activeCell="L388" sqref="L388"/>
    </sheetView>
  </sheetViews>
  <sheetFormatPr defaultColWidth="8.88671875" defaultRowHeight="18.75"/>
  <cols>
    <col min="1" max="1" width="0.10546875" style="189" hidden="1" customWidth="1"/>
    <col min="2" max="2" width="4.4453125" style="189" customWidth="1"/>
    <col min="3" max="3" width="15.77734375" style="190" customWidth="1"/>
    <col min="4" max="4" width="5.3359375" style="0" customWidth="1"/>
    <col min="5" max="5" width="5.10546875" style="0" customWidth="1"/>
    <col min="6" max="6" width="14.5546875" style="189" customWidth="1"/>
    <col min="7" max="7" width="17.4453125" style="191" customWidth="1"/>
    <col min="8" max="8" width="0.23046875" style="191" hidden="1" customWidth="1"/>
    <col min="9" max="9" width="5.5546875" style="191" hidden="1" customWidth="1"/>
    <col min="10" max="10" width="6.4453125" style="192" customWidth="1"/>
    <col min="11" max="11" width="4.88671875" style="193" customWidth="1"/>
    <col min="12" max="12" width="4.5546875" style="194" customWidth="1"/>
    <col min="13" max="13" width="6.6640625" style="195" customWidth="1"/>
    <col min="14" max="14" width="7.4453125" style="196" customWidth="1"/>
    <col min="15" max="15" width="4.4453125" style="197" customWidth="1"/>
    <col min="16" max="16" width="5.21484375" style="198" customWidth="1"/>
    <col min="17" max="17" width="6.21484375" style="199" customWidth="1"/>
    <col min="18" max="18" width="6.3359375" style="0" customWidth="1"/>
    <col min="19" max="39" width="8.88671875" style="1" customWidth="1"/>
  </cols>
  <sheetData>
    <row r="1" spans="1:18" ht="29.25" customHeight="1">
      <c r="A1" s="201" t="s">
        <v>955</v>
      </c>
      <c r="B1" s="201"/>
      <c r="C1" s="201"/>
      <c r="D1" s="201"/>
      <c r="E1" s="201"/>
      <c r="F1" s="201"/>
      <c r="G1" s="202" t="s">
        <v>954</v>
      </c>
      <c r="H1" s="202"/>
      <c r="I1" s="202"/>
      <c r="J1" s="202"/>
      <c r="K1" s="203"/>
      <c r="L1" s="202"/>
      <c r="M1" s="202"/>
      <c r="N1" s="202"/>
      <c r="O1" s="202"/>
      <c r="P1" s="202"/>
      <c r="Q1" s="204"/>
      <c r="R1" s="204"/>
    </row>
    <row r="2" spans="1:18" ht="93" customHeight="1" thickBot="1">
      <c r="A2" s="205" t="s">
        <v>956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6"/>
      <c r="M2" s="206"/>
      <c r="N2" s="206"/>
      <c r="O2" s="206"/>
      <c r="P2" s="206"/>
      <c r="Q2" s="206"/>
      <c r="R2" s="206"/>
    </row>
    <row r="3" spans="1:39" s="3" customFormat="1" ht="30.75" customHeight="1" thickTop="1">
      <c r="A3" s="208" t="s">
        <v>957</v>
      </c>
      <c r="B3" s="210"/>
      <c r="C3" s="212" t="s">
        <v>958</v>
      </c>
      <c r="D3" s="214" t="s">
        <v>959</v>
      </c>
      <c r="E3" s="212"/>
      <c r="F3" s="214" t="s">
        <v>960</v>
      </c>
      <c r="G3" s="214" t="s">
        <v>961</v>
      </c>
      <c r="H3" s="216" t="s">
        <v>962</v>
      </c>
      <c r="I3" s="217"/>
      <c r="J3" s="214" t="s">
        <v>963</v>
      </c>
      <c r="K3" s="216" t="s">
        <v>964</v>
      </c>
      <c r="L3" s="217"/>
      <c r="M3" s="216"/>
      <c r="N3" s="216"/>
      <c r="O3" s="216" t="s">
        <v>965</v>
      </c>
      <c r="P3" s="216"/>
      <c r="Q3" s="223" t="s">
        <v>966</v>
      </c>
      <c r="R3" s="221" t="s">
        <v>967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" customFormat="1" ht="48" customHeight="1">
      <c r="A4" s="209"/>
      <c r="B4" s="211"/>
      <c r="C4" s="213"/>
      <c r="D4" s="5" t="s">
        <v>968</v>
      </c>
      <c r="E4" s="5" t="s">
        <v>969</v>
      </c>
      <c r="F4" s="215"/>
      <c r="G4" s="215"/>
      <c r="H4" s="7" t="s">
        <v>970</v>
      </c>
      <c r="I4" s="7" t="s">
        <v>971</v>
      </c>
      <c r="J4" s="213"/>
      <c r="K4" s="8" t="s">
        <v>972</v>
      </c>
      <c r="L4" s="9" t="s">
        <v>973</v>
      </c>
      <c r="M4" s="9" t="s">
        <v>974</v>
      </c>
      <c r="N4" s="10" t="s">
        <v>975</v>
      </c>
      <c r="O4" s="8" t="s">
        <v>976</v>
      </c>
      <c r="P4" s="8" t="s">
        <v>977</v>
      </c>
      <c r="Q4" s="224"/>
      <c r="R4" s="22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3" customFormat="1" ht="30" customHeight="1">
      <c r="A5" s="11"/>
      <c r="B5" s="218" t="s">
        <v>978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20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26" customFormat="1" ht="65.25" customHeight="1">
      <c r="A6" s="14" t="s">
        <v>979</v>
      </c>
      <c r="B6" s="15" t="s">
        <v>980</v>
      </c>
      <c r="C6" s="16" t="s">
        <v>981</v>
      </c>
      <c r="D6" s="16" t="s">
        <v>982</v>
      </c>
      <c r="E6" s="16"/>
      <c r="F6" s="17" t="s">
        <v>983</v>
      </c>
      <c r="G6" s="17" t="s">
        <v>984</v>
      </c>
      <c r="H6" s="17"/>
      <c r="I6" s="17"/>
      <c r="J6" s="16" t="s">
        <v>985</v>
      </c>
      <c r="K6" s="18">
        <v>70</v>
      </c>
      <c r="L6" s="19">
        <v>73</v>
      </c>
      <c r="M6" s="19">
        <v>70</v>
      </c>
      <c r="N6" s="20">
        <f>SUM(K6+L6+M6)</f>
        <v>213</v>
      </c>
      <c r="O6" s="21" t="s">
        <v>986</v>
      </c>
      <c r="P6" s="21" t="s">
        <v>986</v>
      </c>
      <c r="Q6" s="22">
        <f>N6/3</f>
        <v>71</v>
      </c>
      <c r="R6" s="23"/>
      <c r="S6" s="24"/>
      <c r="T6" s="2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s="26" customFormat="1" ht="60" customHeight="1">
      <c r="A7" s="14" t="s">
        <v>987</v>
      </c>
      <c r="B7" s="15" t="s">
        <v>988</v>
      </c>
      <c r="C7" s="16" t="s">
        <v>989</v>
      </c>
      <c r="D7" s="16" t="s">
        <v>990</v>
      </c>
      <c r="E7" s="16"/>
      <c r="F7" s="17" t="s">
        <v>991</v>
      </c>
      <c r="G7" s="17" t="s">
        <v>984</v>
      </c>
      <c r="H7" s="17"/>
      <c r="I7" s="17"/>
      <c r="J7" s="16" t="s">
        <v>992</v>
      </c>
      <c r="K7" s="27">
        <v>75</v>
      </c>
      <c r="L7" s="19">
        <v>61</v>
      </c>
      <c r="M7" s="19">
        <v>75</v>
      </c>
      <c r="N7" s="20">
        <f>SUM(K7+L7+M7)</f>
        <v>211</v>
      </c>
      <c r="O7" s="21" t="s">
        <v>986</v>
      </c>
      <c r="P7" s="21" t="s">
        <v>986</v>
      </c>
      <c r="Q7" s="22">
        <f>N7/3</f>
        <v>70.33333333333333</v>
      </c>
      <c r="R7" s="23"/>
      <c r="S7" s="24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s="30" customFormat="1" ht="62.25" customHeight="1">
      <c r="A8" s="14" t="s">
        <v>993</v>
      </c>
      <c r="B8" s="15" t="s">
        <v>994</v>
      </c>
      <c r="C8" s="16" t="s">
        <v>995</v>
      </c>
      <c r="D8" s="16" t="s">
        <v>996</v>
      </c>
      <c r="E8" s="16"/>
      <c r="F8" s="17" t="s">
        <v>997</v>
      </c>
      <c r="G8" s="17" t="s">
        <v>984</v>
      </c>
      <c r="H8" s="17"/>
      <c r="I8" s="17"/>
      <c r="J8" s="16" t="s">
        <v>998</v>
      </c>
      <c r="K8" s="18">
        <v>68</v>
      </c>
      <c r="L8" s="19">
        <v>70</v>
      </c>
      <c r="M8" s="19">
        <v>62.5</v>
      </c>
      <c r="N8" s="20">
        <f>SUM(K8+L8+M8)</f>
        <v>200.5</v>
      </c>
      <c r="O8" s="21" t="s">
        <v>986</v>
      </c>
      <c r="P8" s="28" t="s">
        <v>999</v>
      </c>
      <c r="Q8" s="22">
        <f>N8/3</f>
        <v>66.83333333333333</v>
      </c>
      <c r="R8" s="23"/>
      <c r="S8" s="24"/>
      <c r="T8" s="24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s="13" customFormat="1" ht="30" customHeight="1">
      <c r="A9" s="11"/>
      <c r="B9" s="218" t="s">
        <v>1000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37" customFormat="1" ht="57.75" customHeight="1">
      <c r="A10" s="14" t="s">
        <v>1001</v>
      </c>
      <c r="B10" s="15" t="s">
        <v>980</v>
      </c>
      <c r="C10" s="16" t="s">
        <v>1002</v>
      </c>
      <c r="D10" s="17"/>
      <c r="E10" s="17" t="s">
        <v>1003</v>
      </c>
      <c r="F10" s="17" t="s">
        <v>1004</v>
      </c>
      <c r="G10" s="17" t="s">
        <v>1005</v>
      </c>
      <c r="H10" s="17"/>
      <c r="I10" s="17"/>
      <c r="J10" s="31" t="s">
        <v>1006</v>
      </c>
      <c r="K10" s="32">
        <v>77.5</v>
      </c>
      <c r="L10" s="33">
        <v>79</v>
      </c>
      <c r="M10" s="33">
        <v>75</v>
      </c>
      <c r="N10" s="20">
        <f>SUM(K10+L10+M10)</f>
        <v>231.5</v>
      </c>
      <c r="O10" s="21" t="s">
        <v>986</v>
      </c>
      <c r="P10" s="21" t="s">
        <v>986</v>
      </c>
      <c r="Q10" s="22">
        <f>N10/3</f>
        <v>77.16666666666667</v>
      </c>
      <c r="R10" s="34"/>
      <c r="S10" s="35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42" customFormat="1" ht="57" customHeight="1">
      <c r="A11" s="14" t="s">
        <v>1007</v>
      </c>
      <c r="B11" s="15" t="s">
        <v>988</v>
      </c>
      <c r="C11" s="38" t="s">
        <v>1008</v>
      </c>
      <c r="D11" s="39" t="s">
        <v>1009</v>
      </c>
      <c r="E11" s="39"/>
      <c r="F11" s="39" t="s">
        <v>1010</v>
      </c>
      <c r="G11" s="17" t="s">
        <v>1005</v>
      </c>
      <c r="H11" s="17"/>
      <c r="I11" s="17"/>
      <c r="J11" s="31" t="s">
        <v>1011</v>
      </c>
      <c r="K11" s="32">
        <v>70</v>
      </c>
      <c r="L11" s="33">
        <v>75</v>
      </c>
      <c r="M11" s="33">
        <v>80</v>
      </c>
      <c r="N11" s="20">
        <f>SUM(K11+L11+M11)</f>
        <v>225</v>
      </c>
      <c r="O11" s="21" t="s">
        <v>986</v>
      </c>
      <c r="P11" s="28" t="s">
        <v>999</v>
      </c>
      <c r="Q11" s="22">
        <f>N11/3</f>
        <v>75</v>
      </c>
      <c r="R11" s="40"/>
      <c r="S11" s="41"/>
      <c r="T11" s="4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s="42" customFormat="1" ht="56.25" customHeight="1">
      <c r="A12" s="14" t="s">
        <v>1012</v>
      </c>
      <c r="B12" s="15" t="s">
        <v>994</v>
      </c>
      <c r="C12" s="38" t="s">
        <v>1013</v>
      </c>
      <c r="D12" s="39" t="s">
        <v>1014</v>
      </c>
      <c r="E12" s="39"/>
      <c r="F12" s="39" t="s">
        <v>1015</v>
      </c>
      <c r="G12" s="17" t="s">
        <v>1005</v>
      </c>
      <c r="H12" s="17"/>
      <c r="I12" s="17"/>
      <c r="J12" s="31" t="s">
        <v>1016</v>
      </c>
      <c r="K12" s="32">
        <v>67.5</v>
      </c>
      <c r="L12" s="33">
        <v>75</v>
      </c>
      <c r="M12" s="33">
        <v>80</v>
      </c>
      <c r="N12" s="20">
        <f>SUM(K12+L12+M12)</f>
        <v>222.5</v>
      </c>
      <c r="O12" s="21" t="s">
        <v>986</v>
      </c>
      <c r="P12" s="21" t="s">
        <v>986</v>
      </c>
      <c r="Q12" s="22">
        <f>N12/3</f>
        <v>74.16666666666667</v>
      </c>
      <c r="R12" s="40"/>
      <c r="S12" s="41"/>
      <c r="T12" s="4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s="13" customFormat="1" ht="30" customHeight="1">
      <c r="A13" s="11"/>
      <c r="B13" s="218" t="s">
        <v>1017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42" customFormat="1" ht="60" customHeight="1">
      <c r="A14" s="14" t="s">
        <v>1018</v>
      </c>
      <c r="B14" s="15" t="s">
        <v>980</v>
      </c>
      <c r="C14" s="43" t="s">
        <v>1019</v>
      </c>
      <c r="D14" s="31">
        <v>1963</v>
      </c>
      <c r="E14" s="17"/>
      <c r="F14" s="17" t="s">
        <v>1020</v>
      </c>
      <c r="G14" s="17" t="s">
        <v>1021</v>
      </c>
      <c r="H14" s="17"/>
      <c r="I14" s="17"/>
      <c r="J14" s="17" t="s">
        <v>1022</v>
      </c>
      <c r="K14" s="44">
        <v>70</v>
      </c>
      <c r="L14" s="27">
        <v>66</v>
      </c>
      <c r="M14" s="27">
        <v>55</v>
      </c>
      <c r="N14" s="20">
        <f>SUM(K14+L14+M14)</f>
        <v>191</v>
      </c>
      <c r="O14" s="21" t="s">
        <v>986</v>
      </c>
      <c r="P14" s="21" t="s">
        <v>986</v>
      </c>
      <c r="Q14" s="22">
        <f>N14/3</f>
        <v>63.666666666666664</v>
      </c>
      <c r="R14" s="4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s="13" customFormat="1" ht="30" customHeight="1">
      <c r="A15" s="11"/>
      <c r="B15" s="218" t="s">
        <v>1023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30" customFormat="1" ht="57" customHeight="1">
      <c r="A16" s="14" t="s">
        <v>1024</v>
      </c>
      <c r="B16" s="15" t="s">
        <v>980</v>
      </c>
      <c r="C16" s="46" t="s">
        <v>1025</v>
      </c>
      <c r="D16" s="16" t="s">
        <v>1026</v>
      </c>
      <c r="E16" s="47"/>
      <c r="F16" s="48" t="s">
        <v>1027</v>
      </c>
      <c r="G16" s="48" t="s">
        <v>1028</v>
      </c>
      <c r="H16" s="48"/>
      <c r="I16" s="48"/>
      <c r="J16" s="16" t="s">
        <v>1029</v>
      </c>
      <c r="K16" s="18">
        <v>65</v>
      </c>
      <c r="L16" s="19">
        <v>76</v>
      </c>
      <c r="M16" s="19">
        <v>67.5</v>
      </c>
      <c r="N16" s="20">
        <f>SUM(K16+L16+M16)</f>
        <v>208.5</v>
      </c>
      <c r="O16" s="21" t="s">
        <v>986</v>
      </c>
      <c r="P16" s="21" t="s">
        <v>986</v>
      </c>
      <c r="Q16" s="22">
        <f>N16/3</f>
        <v>69.5</v>
      </c>
      <c r="R16" s="49"/>
      <c r="S16" s="50"/>
      <c r="T16" s="5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30" customFormat="1" ht="72" customHeight="1">
      <c r="A17" s="14" t="s">
        <v>1030</v>
      </c>
      <c r="B17" s="15" t="s">
        <v>988</v>
      </c>
      <c r="C17" s="46" t="s">
        <v>1031</v>
      </c>
      <c r="D17" s="16" t="s">
        <v>1009</v>
      </c>
      <c r="E17" s="47"/>
      <c r="F17" s="48" t="s">
        <v>1032</v>
      </c>
      <c r="G17" s="48" t="s">
        <v>1028</v>
      </c>
      <c r="H17" s="48"/>
      <c r="I17" s="48"/>
      <c r="J17" s="16" t="s">
        <v>1033</v>
      </c>
      <c r="K17" s="18">
        <v>67.5</v>
      </c>
      <c r="L17" s="19">
        <v>68</v>
      </c>
      <c r="M17" s="19">
        <v>70</v>
      </c>
      <c r="N17" s="20">
        <f>SUM(K17+L17+M17)</f>
        <v>205.5</v>
      </c>
      <c r="O17" s="21" t="s">
        <v>986</v>
      </c>
      <c r="P17" s="21" t="s">
        <v>986</v>
      </c>
      <c r="Q17" s="22">
        <f>N17/3</f>
        <v>68.5</v>
      </c>
      <c r="R17" s="49"/>
      <c r="S17" s="50"/>
      <c r="T17" s="5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42" customFormat="1" ht="60" customHeight="1">
      <c r="A18" s="14" t="s">
        <v>1034</v>
      </c>
      <c r="B18" s="15" t="s">
        <v>994</v>
      </c>
      <c r="C18" s="46" t="s">
        <v>1035</v>
      </c>
      <c r="D18" s="16" t="s">
        <v>1009</v>
      </c>
      <c r="E18" s="47"/>
      <c r="F18" s="48" t="s">
        <v>1036</v>
      </c>
      <c r="G18" s="48" t="s">
        <v>1028</v>
      </c>
      <c r="H18" s="48"/>
      <c r="I18" s="48"/>
      <c r="J18" s="16" t="s">
        <v>1037</v>
      </c>
      <c r="K18" s="18">
        <v>60</v>
      </c>
      <c r="L18" s="19">
        <v>64</v>
      </c>
      <c r="M18" s="19">
        <v>75</v>
      </c>
      <c r="N18" s="20">
        <f>SUM(K18+L18+M18)</f>
        <v>199</v>
      </c>
      <c r="O18" s="21" t="s">
        <v>986</v>
      </c>
      <c r="P18" s="21" t="s">
        <v>986</v>
      </c>
      <c r="Q18" s="22">
        <f>N18/3</f>
        <v>66.33333333333333</v>
      </c>
      <c r="R18" s="49"/>
      <c r="S18" s="50"/>
      <c r="T18" s="50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13" customFormat="1" ht="30" customHeight="1">
      <c r="A19" s="11"/>
      <c r="B19" s="218" t="s">
        <v>1038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30" customFormat="1" ht="79.5" customHeight="1">
      <c r="A20" s="14" t="s">
        <v>1039</v>
      </c>
      <c r="B20" s="15" t="s">
        <v>980</v>
      </c>
      <c r="C20" s="16" t="s">
        <v>1040</v>
      </c>
      <c r="D20" s="17" t="s">
        <v>1003</v>
      </c>
      <c r="E20" s="17"/>
      <c r="F20" s="17" t="s">
        <v>1041</v>
      </c>
      <c r="G20" s="17" t="s">
        <v>1042</v>
      </c>
      <c r="H20" s="17"/>
      <c r="I20" s="17"/>
      <c r="J20" s="31" t="s">
        <v>1043</v>
      </c>
      <c r="K20" s="32">
        <v>78</v>
      </c>
      <c r="L20" s="33">
        <v>80</v>
      </c>
      <c r="M20" s="33">
        <v>83</v>
      </c>
      <c r="N20" s="20">
        <f aca="true" t="shared" si="0" ref="N20:N25">SUM(K20+L20+M20)</f>
        <v>241</v>
      </c>
      <c r="O20" s="21" t="s">
        <v>986</v>
      </c>
      <c r="P20" s="21" t="s">
        <v>986</v>
      </c>
      <c r="Q20" s="22">
        <f>N20/3</f>
        <v>80.33333333333333</v>
      </c>
      <c r="R20" s="51"/>
      <c r="S20" s="52"/>
      <c r="T20" s="52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30" customFormat="1" ht="64.5" customHeight="1">
      <c r="A21" s="14" t="s">
        <v>1044</v>
      </c>
      <c r="B21" s="15" t="s">
        <v>988</v>
      </c>
      <c r="C21" s="16" t="s">
        <v>1045</v>
      </c>
      <c r="D21" s="17" t="s">
        <v>990</v>
      </c>
      <c r="E21" s="17"/>
      <c r="F21" s="17" t="s">
        <v>1046</v>
      </c>
      <c r="G21" s="17" t="s">
        <v>1042</v>
      </c>
      <c r="H21" s="17"/>
      <c r="I21" s="17"/>
      <c r="J21" s="31" t="s">
        <v>1047</v>
      </c>
      <c r="K21" s="32">
        <v>74</v>
      </c>
      <c r="L21" s="33">
        <v>80</v>
      </c>
      <c r="M21" s="33">
        <v>86</v>
      </c>
      <c r="N21" s="20">
        <f t="shared" si="0"/>
        <v>240</v>
      </c>
      <c r="O21" s="21" t="s">
        <v>986</v>
      </c>
      <c r="P21" s="21" t="s">
        <v>986</v>
      </c>
      <c r="Q21" s="22">
        <f>N21/3</f>
        <v>80</v>
      </c>
      <c r="R21" s="51"/>
      <c r="S21" s="52"/>
      <c r="T21" s="52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30" customFormat="1" ht="57" customHeight="1">
      <c r="A22" s="14" t="s">
        <v>1048</v>
      </c>
      <c r="B22" s="15" t="s">
        <v>994</v>
      </c>
      <c r="C22" s="16" t="s">
        <v>1049</v>
      </c>
      <c r="D22" s="17" t="s">
        <v>1050</v>
      </c>
      <c r="E22" s="17"/>
      <c r="F22" s="17" t="s">
        <v>1051</v>
      </c>
      <c r="G22" s="17" t="s">
        <v>1042</v>
      </c>
      <c r="H22" s="17"/>
      <c r="I22" s="17"/>
      <c r="J22" s="31" t="s">
        <v>1052</v>
      </c>
      <c r="K22" s="32">
        <v>79</v>
      </c>
      <c r="L22" s="33">
        <v>73</v>
      </c>
      <c r="M22" s="33">
        <v>82.5</v>
      </c>
      <c r="N22" s="20">
        <f t="shared" si="0"/>
        <v>234.5</v>
      </c>
      <c r="O22" s="21" t="s">
        <v>986</v>
      </c>
      <c r="P22" s="21" t="s">
        <v>986</v>
      </c>
      <c r="Q22" s="22">
        <f>N22/3</f>
        <v>78.16666666666667</v>
      </c>
      <c r="R22" s="51"/>
      <c r="S22" s="52"/>
      <c r="T22" s="52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30" customFormat="1" ht="48" customHeight="1">
      <c r="A23" s="14" t="s">
        <v>1053</v>
      </c>
      <c r="B23" s="15" t="s">
        <v>1054</v>
      </c>
      <c r="C23" s="16" t="s">
        <v>1055</v>
      </c>
      <c r="D23" s="17" t="s">
        <v>1014</v>
      </c>
      <c r="E23" s="17"/>
      <c r="F23" s="17" t="s">
        <v>1056</v>
      </c>
      <c r="G23" s="17" t="s">
        <v>1042</v>
      </c>
      <c r="H23" s="17"/>
      <c r="I23" s="17"/>
      <c r="J23" s="31" t="s">
        <v>1057</v>
      </c>
      <c r="K23" s="32">
        <v>74</v>
      </c>
      <c r="L23" s="33">
        <v>76</v>
      </c>
      <c r="M23" s="33">
        <v>80</v>
      </c>
      <c r="N23" s="20">
        <f t="shared" si="0"/>
        <v>230</v>
      </c>
      <c r="O23" s="21" t="s">
        <v>986</v>
      </c>
      <c r="P23" s="21" t="s">
        <v>986</v>
      </c>
      <c r="Q23" s="22">
        <f>N23/3</f>
        <v>76.66666666666667</v>
      </c>
      <c r="R23" s="51"/>
      <c r="S23" s="52"/>
      <c r="T23" s="52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30" customFormat="1" ht="48" customHeight="1">
      <c r="A24" s="14" t="s">
        <v>1058</v>
      </c>
      <c r="B24" s="15" t="s">
        <v>1059</v>
      </c>
      <c r="C24" s="16" t="s">
        <v>1060</v>
      </c>
      <c r="D24" s="17" t="s">
        <v>1061</v>
      </c>
      <c r="E24" s="17"/>
      <c r="F24" s="17" t="s">
        <v>1062</v>
      </c>
      <c r="G24" s="17" t="s">
        <v>1042</v>
      </c>
      <c r="H24" s="17"/>
      <c r="I24" s="17"/>
      <c r="J24" s="31" t="s">
        <v>1063</v>
      </c>
      <c r="K24" s="32"/>
      <c r="L24" s="33"/>
      <c r="M24" s="33"/>
      <c r="N24" s="20">
        <f t="shared" si="0"/>
        <v>0</v>
      </c>
      <c r="O24" s="53"/>
      <c r="P24" s="21"/>
      <c r="Q24" s="54"/>
      <c r="R24" s="51" t="s">
        <v>1064</v>
      </c>
      <c r="S24" s="52"/>
      <c r="T24" s="52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30" customFormat="1" ht="48" customHeight="1">
      <c r="A25" s="14" t="s">
        <v>1065</v>
      </c>
      <c r="B25" s="15" t="s">
        <v>1066</v>
      </c>
      <c r="C25" s="16" t="s">
        <v>1067</v>
      </c>
      <c r="D25" s="17" t="s">
        <v>990</v>
      </c>
      <c r="E25" s="17"/>
      <c r="F25" s="17" t="s">
        <v>1068</v>
      </c>
      <c r="G25" s="17" t="s">
        <v>1042</v>
      </c>
      <c r="H25" s="17"/>
      <c r="I25" s="17"/>
      <c r="J25" s="31" t="s">
        <v>1069</v>
      </c>
      <c r="K25" s="32"/>
      <c r="L25" s="33"/>
      <c r="M25" s="33"/>
      <c r="N25" s="20">
        <f t="shared" si="0"/>
        <v>0</v>
      </c>
      <c r="O25" s="53"/>
      <c r="P25" s="21"/>
      <c r="Q25" s="54"/>
      <c r="R25" s="51" t="s">
        <v>1064</v>
      </c>
      <c r="S25" s="52"/>
      <c r="T25" s="52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30" customFormat="1" ht="48" customHeight="1">
      <c r="A26" s="14" t="s">
        <v>1070</v>
      </c>
      <c r="B26" s="15" t="s">
        <v>1071</v>
      </c>
      <c r="C26" s="16" t="s">
        <v>1072</v>
      </c>
      <c r="D26" s="17"/>
      <c r="E26" s="17" t="s">
        <v>1073</v>
      </c>
      <c r="F26" s="17" t="s">
        <v>1074</v>
      </c>
      <c r="G26" s="17" t="s">
        <v>1042</v>
      </c>
      <c r="H26" s="17"/>
      <c r="I26" s="17"/>
      <c r="J26" s="31" t="s">
        <v>1075</v>
      </c>
      <c r="K26" s="32"/>
      <c r="L26" s="33"/>
      <c r="M26" s="33"/>
      <c r="N26" s="20">
        <f>SUM(K26+L26+M26)/3</f>
        <v>0</v>
      </c>
      <c r="O26" s="53"/>
      <c r="P26" s="21"/>
      <c r="Q26" s="54"/>
      <c r="R26" s="51" t="s">
        <v>1064</v>
      </c>
      <c r="S26" s="52"/>
      <c r="T26" s="5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13" customFormat="1" ht="30" customHeight="1">
      <c r="A27" s="11"/>
      <c r="B27" s="218" t="s">
        <v>1076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42" customFormat="1" ht="68.25" customHeight="1">
      <c r="A28" s="14" t="s">
        <v>1077</v>
      </c>
      <c r="B28" s="15" t="s">
        <v>980</v>
      </c>
      <c r="C28" s="46" t="s">
        <v>1078</v>
      </c>
      <c r="D28" s="16"/>
      <c r="E28" s="46">
        <v>1969</v>
      </c>
      <c r="F28" s="48" t="s">
        <v>1079</v>
      </c>
      <c r="G28" s="48" t="s">
        <v>1080</v>
      </c>
      <c r="H28" s="48"/>
      <c r="I28" s="48"/>
      <c r="J28" s="16" t="s">
        <v>1081</v>
      </c>
      <c r="K28" s="18">
        <v>80</v>
      </c>
      <c r="L28" s="19">
        <v>75</v>
      </c>
      <c r="M28" s="19">
        <v>67.5</v>
      </c>
      <c r="N28" s="20">
        <f>SUM(K28+L28+M28)</f>
        <v>222.5</v>
      </c>
      <c r="O28" s="21" t="s">
        <v>986</v>
      </c>
      <c r="P28" s="21" t="s">
        <v>986</v>
      </c>
      <c r="Q28" s="22">
        <f>N28/3</f>
        <v>74.16666666666667</v>
      </c>
      <c r="R28" s="49"/>
      <c r="S28" s="50"/>
      <c r="T28" s="50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42" customFormat="1" ht="60" customHeight="1">
      <c r="A29" s="14" t="s">
        <v>1082</v>
      </c>
      <c r="B29" s="15" t="s">
        <v>988</v>
      </c>
      <c r="C29" s="46" t="s">
        <v>1083</v>
      </c>
      <c r="D29" s="16">
        <v>1960</v>
      </c>
      <c r="E29" s="46"/>
      <c r="F29" s="48" t="s">
        <v>1084</v>
      </c>
      <c r="G29" s="48" t="s">
        <v>1080</v>
      </c>
      <c r="H29" s="48"/>
      <c r="I29" s="48"/>
      <c r="J29" s="16" t="s">
        <v>1085</v>
      </c>
      <c r="K29" s="18">
        <v>70</v>
      </c>
      <c r="L29" s="19">
        <v>77</v>
      </c>
      <c r="M29" s="19">
        <v>70</v>
      </c>
      <c r="N29" s="20">
        <f>SUM(K29+L29+M29)</f>
        <v>217</v>
      </c>
      <c r="O29" s="21" t="s">
        <v>986</v>
      </c>
      <c r="P29" s="21" t="s">
        <v>986</v>
      </c>
      <c r="Q29" s="22">
        <f>N29/3</f>
        <v>72.33333333333333</v>
      </c>
      <c r="R29" s="49"/>
      <c r="S29" s="50"/>
      <c r="T29" s="50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13" customFormat="1" ht="30" customHeight="1">
      <c r="A30" s="11"/>
      <c r="B30" s="218" t="s">
        <v>1086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20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42" customFormat="1" ht="48" customHeight="1">
      <c r="A31" s="14" t="s">
        <v>1087</v>
      </c>
      <c r="B31" s="15" t="s">
        <v>980</v>
      </c>
      <c r="C31" s="16" t="s">
        <v>1088</v>
      </c>
      <c r="D31" s="31">
        <v>1957</v>
      </c>
      <c r="E31" s="48"/>
      <c r="F31" s="17" t="s">
        <v>1089</v>
      </c>
      <c r="G31" s="17" t="s">
        <v>1090</v>
      </c>
      <c r="H31" s="17"/>
      <c r="I31" s="17"/>
      <c r="J31" s="31" t="s">
        <v>1091</v>
      </c>
      <c r="K31" s="32">
        <v>67.5</v>
      </c>
      <c r="L31" s="33">
        <v>69</v>
      </c>
      <c r="M31" s="33">
        <v>70</v>
      </c>
      <c r="N31" s="20">
        <f>SUM(K31+L31+M31)</f>
        <v>206.5</v>
      </c>
      <c r="O31" s="21" t="s">
        <v>986</v>
      </c>
      <c r="P31" s="21" t="s">
        <v>986</v>
      </c>
      <c r="Q31" s="22">
        <f>N31/3</f>
        <v>68.83333333333333</v>
      </c>
      <c r="R31" s="4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13" customFormat="1" ht="30" customHeight="1">
      <c r="A32" s="11"/>
      <c r="B32" s="218" t="s">
        <v>1092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42" customFormat="1" ht="48" customHeight="1">
      <c r="A33" s="14" t="s">
        <v>1093</v>
      </c>
      <c r="B33" s="15" t="s">
        <v>980</v>
      </c>
      <c r="C33" s="43" t="s">
        <v>1094</v>
      </c>
      <c r="D33" s="17" t="s">
        <v>990</v>
      </c>
      <c r="E33" s="17"/>
      <c r="F33" s="17" t="s">
        <v>1062</v>
      </c>
      <c r="G33" s="17" t="s">
        <v>1095</v>
      </c>
      <c r="H33" s="17"/>
      <c r="I33" s="17"/>
      <c r="J33" s="48" t="s">
        <v>1096</v>
      </c>
      <c r="K33" s="44">
        <v>78</v>
      </c>
      <c r="L33" s="27">
        <v>77</v>
      </c>
      <c r="M33" s="27">
        <v>75</v>
      </c>
      <c r="N33" s="20">
        <f>SUM(K33+L33+M33)</f>
        <v>230</v>
      </c>
      <c r="O33" s="21" t="s">
        <v>986</v>
      </c>
      <c r="P33" s="21" t="s">
        <v>986</v>
      </c>
      <c r="Q33" s="22">
        <f>N33/3</f>
        <v>76.66666666666667</v>
      </c>
      <c r="R33" s="4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s="42" customFormat="1" ht="75.75" customHeight="1">
      <c r="A34" s="14" t="s">
        <v>1097</v>
      </c>
      <c r="B34" s="15" t="s">
        <v>988</v>
      </c>
      <c r="C34" s="43" t="s">
        <v>1098</v>
      </c>
      <c r="D34" s="17" t="s">
        <v>1003</v>
      </c>
      <c r="E34" s="17"/>
      <c r="F34" s="17" t="s">
        <v>1099</v>
      </c>
      <c r="G34" s="17" t="s">
        <v>1095</v>
      </c>
      <c r="H34" s="17"/>
      <c r="I34" s="17"/>
      <c r="J34" s="48" t="s">
        <v>1100</v>
      </c>
      <c r="K34" s="44">
        <v>75</v>
      </c>
      <c r="L34" s="27">
        <v>73.5</v>
      </c>
      <c r="M34" s="27">
        <v>75</v>
      </c>
      <c r="N34" s="20">
        <f>SUM(K34+L34+M34)</f>
        <v>223.5</v>
      </c>
      <c r="O34" s="21" t="s">
        <v>986</v>
      </c>
      <c r="P34" s="21" t="s">
        <v>986</v>
      </c>
      <c r="Q34" s="22">
        <f>N34/3</f>
        <v>74.5</v>
      </c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42" customFormat="1" ht="63" customHeight="1">
      <c r="A35" s="14" t="s">
        <v>1101</v>
      </c>
      <c r="B35" s="15" t="s">
        <v>994</v>
      </c>
      <c r="C35" s="43" t="s">
        <v>1102</v>
      </c>
      <c r="D35" s="48"/>
      <c r="E35" s="17" t="s">
        <v>1009</v>
      </c>
      <c r="F35" s="17" t="s">
        <v>1103</v>
      </c>
      <c r="G35" s="17" t="s">
        <v>1095</v>
      </c>
      <c r="H35" s="17"/>
      <c r="I35" s="17"/>
      <c r="J35" s="48" t="s">
        <v>1104</v>
      </c>
      <c r="K35" s="44">
        <v>75</v>
      </c>
      <c r="L35" s="27">
        <v>73</v>
      </c>
      <c r="M35" s="27">
        <v>75</v>
      </c>
      <c r="N35" s="20">
        <f>SUM(K35+L35+M35)</f>
        <v>223</v>
      </c>
      <c r="O35" s="21" t="s">
        <v>986</v>
      </c>
      <c r="P35" s="21" t="s">
        <v>986</v>
      </c>
      <c r="Q35" s="22">
        <f>N35/3</f>
        <v>74.33333333333333</v>
      </c>
      <c r="R35" s="45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20" s="56" customFormat="1" ht="59.25" customHeight="1">
      <c r="A36" s="14" t="s">
        <v>1105</v>
      </c>
      <c r="B36" s="15" t="s">
        <v>1054</v>
      </c>
      <c r="C36" s="55" t="s">
        <v>1106</v>
      </c>
      <c r="D36" s="17"/>
      <c r="E36" s="17" t="s">
        <v>1107</v>
      </c>
      <c r="F36" s="48" t="s">
        <v>1108</v>
      </c>
      <c r="G36" s="17" t="s">
        <v>1095</v>
      </c>
      <c r="H36" s="17"/>
      <c r="I36" s="17"/>
      <c r="J36" s="48" t="s">
        <v>1109</v>
      </c>
      <c r="K36" s="44">
        <v>70</v>
      </c>
      <c r="L36" s="27">
        <v>74</v>
      </c>
      <c r="M36" s="27">
        <v>70</v>
      </c>
      <c r="N36" s="20">
        <f>SUM(K36+L36+M36)</f>
        <v>214</v>
      </c>
      <c r="O36" s="21" t="s">
        <v>986</v>
      </c>
      <c r="P36" s="21" t="s">
        <v>986</v>
      </c>
      <c r="Q36" s="22">
        <f>N36/3</f>
        <v>71.33333333333333</v>
      </c>
      <c r="R36" s="45"/>
      <c r="S36" s="24"/>
      <c r="T36" s="24"/>
    </row>
    <row r="37" spans="1:39" s="13" customFormat="1" ht="30" customHeight="1">
      <c r="A37" s="11"/>
      <c r="B37" s="218" t="s">
        <v>1110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42" customFormat="1" ht="48" customHeight="1">
      <c r="A38" s="14" t="s">
        <v>1111</v>
      </c>
      <c r="B38" s="15" t="s">
        <v>980</v>
      </c>
      <c r="C38" s="46" t="s">
        <v>1112</v>
      </c>
      <c r="D38" s="57" t="s">
        <v>996</v>
      </c>
      <c r="E38" s="58"/>
      <c r="F38" s="48" t="s">
        <v>1113</v>
      </c>
      <c r="G38" s="48" t="s">
        <v>1114</v>
      </c>
      <c r="H38" s="48"/>
      <c r="I38" s="48"/>
      <c r="J38" s="31" t="s">
        <v>1115</v>
      </c>
      <c r="K38" s="32">
        <v>70</v>
      </c>
      <c r="L38" s="33">
        <v>76</v>
      </c>
      <c r="M38" s="33">
        <v>80</v>
      </c>
      <c r="N38" s="20">
        <f aca="true" t="shared" si="1" ref="N38:N44">SUM(K38+L38+M38)</f>
        <v>226</v>
      </c>
      <c r="O38" s="21" t="s">
        <v>986</v>
      </c>
      <c r="P38" s="21" t="s">
        <v>986</v>
      </c>
      <c r="Q38" s="22">
        <f aca="true" t="shared" si="2" ref="Q38:Q44">N38/3</f>
        <v>75.33333333333333</v>
      </c>
      <c r="R38" s="34"/>
      <c r="S38" s="35"/>
      <c r="T38" s="35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s="42" customFormat="1" ht="48" customHeight="1">
      <c r="A39" s="14" t="s">
        <v>1116</v>
      </c>
      <c r="B39" s="15" t="s">
        <v>988</v>
      </c>
      <c r="C39" s="46" t="s">
        <v>1117</v>
      </c>
      <c r="D39" s="59"/>
      <c r="E39" s="57" t="s">
        <v>1050</v>
      </c>
      <c r="F39" s="48" t="s">
        <v>1118</v>
      </c>
      <c r="G39" s="48" t="s">
        <v>1114</v>
      </c>
      <c r="H39" s="48"/>
      <c r="I39" s="48"/>
      <c r="J39" s="31" t="s">
        <v>1119</v>
      </c>
      <c r="K39" s="32">
        <v>60</v>
      </c>
      <c r="L39" s="33">
        <v>78.5</v>
      </c>
      <c r="M39" s="33">
        <v>80</v>
      </c>
      <c r="N39" s="20">
        <f t="shared" si="1"/>
        <v>218.5</v>
      </c>
      <c r="O39" s="21" t="s">
        <v>986</v>
      </c>
      <c r="P39" s="21" t="s">
        <v>986</v>
      </c>
      <c r="Q39" s="22">
        <f t="shared" si="2"/>
        <v>72.83333333333333</v>
      </c>
      <c r="R39" s="34"/>
      <c r="S39" s="35"/>
      <c r="T39" s="35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s="42" customFormat="1" ht="61.5" customHeight="1">
      <c r="A40" s="14" t="s">
        <v>1120</v>
      </c>
      <c r="B40" s="15" t="s">
        <v>994</v>
      </c>
      <c r="C40" s="46" t="s">
        <v>1121</v>
      </c>
      <c r="D40" s="57" t="s">
        <v>1050</v>
      </c>
      <c r="E40" s="58"/>
      <c r="F40" s="48" t="s">
        <v>1122</v>
      </c>
      <c r="G40" s="48" t="s">
        <v>1114</v>
      </c>
      <c r="H40" s="48"/>
      <c r="I40" s="48"/>
      <c r="J40" s="31" t="s">
        <v>1123</v>
      </c>
      <c r="K40" s="32">
        <v>70</v>
      </c>
      <c r="L40" s="33">
        <v>76</v>
      </c>
      <c r="M40" s="33">
        <v>72.5</v>
      </c>
      <c r="N40" s="20">
        <f t="shared" si="1"/>
        <v>218.5</v>
      </c>
      <c r="O40" s="21" t="s">
        <v>986</v>
      </c>
      <c r="P40" s="21" t="s">
        <v>986</v>
      </c>
      <c r="Q40" s="22">
        <f t="shared" si="2"/>
        <v>72.83333333333333</v>
      </c>
      <c r="R40" s="34"/>
      <c r="S40" s="35"/>
      <c r="T40" s="3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s="42" customFormat="1" ht="66" customHeight="1">
      <c r="A41" s="14" t="s">
        <v>1124</v>
      </c>
      <c r="B41" s="15" t="s">
        <v>1054</v>
      </c>
      <c r="C41" s="46" t="s">
        <v>1125</v>
      </c>
      <c r="D41" s="57" t="s">
        <v>1050</v>
      </c>
      <c r="E41" s="58"/>
      <c r="F41" s="48" t="s">
        <v>1126</v>
      </c>
      <c r="G41" s="48" t="s">
        <v>1114</v>
      </c>
      <c r="H41" s="48"/>
      <c r="I41" s="48"/>
      <c r="J41" s="31" t="s">
        <v>1127</v>
      </c>
      <c r="K41" s="32">
        <v>72.5</v>
      </c>
      <c r="L41" s="33">
        <v>65</v>
      </c>
      <c r="M41" s="33">
        <v>80</v>
      </c>
      <c r="N41" s="20">
        <f t="shared" si="1"/>
        <v>217.5</v>
      </c>
      <c r="O41" s="21" t="s">
        <v>986</v>
      </c>
      <c r="P41" s="21" t="s">
        <v>986</v>
      </c>
      <c r="Q41" s="22">
        <f t="shared" si="2"/>
        <v>72.5</v>
      </c>
      <c r="R41" s="34"/>
      <c r="S41" s="35"/>
      <c r="T41" s="3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s="42" customFormat="1" ht="63" customHeight="1">
      <c r="A42" s="14" t="s">
        <v>1128</v>
      </c>
      <c r="B42" s="15" t="s">
        <v>1059</v>
      </c>
      <c r="C42" s="46" t="s">
        <v>1129</v>
      </c>
      <c r="D42" s="57" t="s">
        <v>1003</v>
      </c>
      <c r="E42" s="58"/>
      <c r="F42" s="48" t="s">
        <v>1130</v>
      </c>
      <c r="G42" s="48" t="s">
        <v>1114</v>
      </c>
      <c r="H42" s="48"/>
      <c r="I42" s="48"/>
      <c r="J42" s="31" t="s">
        <v>1131</v>
      </c>
      <c r="K42" s="32">
        <v>62.5</v>
      </c>
      <c r="L42" s="33">
        <v>70</v>
      </c>
      <c r="M42" s="33">
        <v>77.5</v>
      </c>
      <c r="N42" s="20">
        <f t="shared" si="1"/>
        <v>210</v>
      </c>
      <c r="O42" s="21" t="s">
        <v>986</v>
      </c>
      <c r="P42" s="28" t="s">
        <v>999</v>
      </c>
      <c r="Q42" s="22">
        <f t="shared" si="2"/>
        <v>70</v>
      </c>
      <c r="R42" s="34"/>
      <c r="S42" s="35"/>
      <c r="T42" s="35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s="42" customFormat="1" ht="57.75" customHeight="1">
      <c r="A43" s="14" t="s">
        <v>1132</v>
      </c>
      <c r="B43" s="15" t="s">
        <v>1066</v>
      </c>
      <c r="C43" s="46" t="s">
        <v>1133</v>
      </c>
      <c r="D43" s="58" t="s">
        <v>1134</v>
      </c>
      <c r="E43" s="60" t="s">
        <v>1135</v>
      </c>
      <c r="F43" s="48" t="s">
        <v>1122</v>
      </c>
      <c r="G43" s="48" t="s">
        <v>1114</v>
      </c>
      <c r="H43" s="48"/>
      <c r="I43" s="48"/>
      <c r="J43" s="31" t="s">
        <v>1136</v>
      </c>
      <c r="K43" s="32">
        <v>60</v>
      </c>
      <c r="L43" s="33">
        <v>73.5</v>
      </c>
      <c r="M43" s="33">
        <v>72.5</v>
      </c>
      <c r="N43" s="20">
        <f t="shared" si="1"/>
        <v>206</v>
      </c>
      <c r="O43" s="21" t="s">
        <v>986</v>
      </c>
      <c r="P43" s="21" t="s">
        <v>986</v>
      </c>
      <c r="Q43" s="22">
        <f t="shared" si="2"/>
        <v>68.66666666666667</v>
      </c>
      <c r="R43" s="34"/>
      <c r="S43" s="35"/>
      <c r="T43" s="3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s="42" customFormat="1" ht="48" customHeight="1">
      <c r="A44" s="14" t="s">
        <v>1137</v>
      </c>
      <c r="B44" s="15" t="s">
        <v>1071</v>
      </c>
      <c r="C44" s="61" t="s">
        <v>1138</v>
      </c>
      <c r="D44" s="57" t="s">
        <v>1009</v>
      </c>
      <c r="E44" s="58"/>
      <c r="F44" s="48" t="s">
        <v>1118</v>
      </c>
      <c r="G44" s="48" t="s">
        <v>1114</v>
      </c>
      <c r="H44" s="48"/>
      <c r="I44" s="48"/>
      <c r="J44" s="31" t="s">
        <v>1139</v>
      </c>
      <c r="K44" s="32">
        <v>60</v>
      </c>
      <c r="L44" s="33">
        <v>67.5</v>
      </c>
      <c r="M44" s="33">
        <v>75</v>
      </c>
      <c r="N44" s="20">
        <f t="shared" si="1"/>
        <v>202.5</v>
      </c>
      <c r="O44" s="21" t="s">
        <v>986</v>
      </c>
      <c r="P44" s="21" t="s">
        <v>986</v>
      </c>
      <c r="Q44" s="22">
        <f t="shared" si="2"/>
        <v>67.5</v>
      </c>
      <c r="R44" s="34"/>
      <c r="S44" s="35"/>
      <c r="T44" s="3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s="13" customFormat="1" ht="30" customHeight="1">
      <c r="A45" s="11"/>
      <c r="B45" s="218" t="s">
        <v>1140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20" s="56" customFormat="1" ht="60" customHeight="1">
      <c r="A46" s="14" t="s">
        <v>1141</v>
      </c>
      <c r="B46" s="15" t="s">
        <v>980</v>
      </c>
      <c r="C46" s="16" t="s">
        <v>1142</v>
      </c>
      <c r="D46" s="46">
        <v>1958</v>
      </c>
      <c r="E46" s="46"/>
      <c r="F46" s="48" t="s">
        <v>1143</v>
      </c>
      <c r="G46" s="48" t="s">
        <v>1144</v>
      </c>
      <c r="H46" s="48"/>
      <c r="I46" s="48"/>
      <c r="J46" s="16" t="s">
        <v>1145</v>
      </c>
      <c r="K46" s="18">
        <v>70</v>
      </c>
      <c r="L46" s="19">
        <v>74.5</v>
      </c>
      <c r="M46" s="19">
        <v>75</v>
      </c>
      <c r="N46" s="20">
        <f>SUM(K46+L46+M46)</f>
        <v>219.5</v>
      </c>
      <c r="O46" s="21" t="s">
        <v>986</v>
      </c>
      <c r="P46" s="28" t="s">
        <v>999</v>
      </c>
      <c r="Q46" s="22">
        <f>N46/3</f>
        <v>73.16666666666667</v>
      </c>
      <c r="R46" s="23"/>
      <c r="S46" s="24"/>
      <c r="T46" s="24"/>
    </row>
    <row r="47" spans="1:20" s="56" customFormat="1" ht="54.75" customHeight="1">
      <c r="A47" s="14" t="s">
        <v>1146</v>
      </c>
      <c r="B47" s="15" t="s">
        <v>988</v>
      </c>
      <c r="C47" s="16" t="s">
        <v>1147</v>
      </c>
      <c r="D47" s="16" t="s">
        <v>1003</v>
      </c>
      <c r="E47" s="46"/>
      <c r="F47" s="48" t="s">
        <v>1148</v>
      </c>
      <c r="G47" s="48" t="s">
        <v>1144</v>
      </c>
      <c r="H47" s="48"/>
      <c r="I47" s="48"/>
      <c r="J47" s="16" t="s">
        <v>1149</v>
      </c>
      <c r="K47" s="18">
        <v>67</v>
      </c>
      <c r="L47" s="19">
        <v>70</v>
      </c>
      <c r="M47" s="19">
        <v>77.5</v>
      </c>
      <c r="N47" s="20">
        <f>SUM(K47+L47+M47)</f>
        <v>214.5</v>
      </c>
      <c r="O47" s="21" t="s">
        <v>986</v>
      </c>
      <c r="P47" s="21" t="s">
        <v>986</v>
      </c>
      <c r="Q47" s="22">
        <f>N47/3</f>
        <v>71.5</v>
      </c>
      <c r="R47" s="23"/>
      <c r="S47" s="24"/>
      <c r="T47" s="24"/>
    </row>
    <row r="48" spans="1:20" s="56" customFormat="1" ht="53.25" customHeight="1">
      <c r="A48" s="14" t="s">
        <v>1150</v>
      </c>
      <c r="B48" s="15" t="s">
        <v>994</v>
      </c>
      <c r="C48" s="46" t="s">
        <v>1151</v>
      </c>
      <c r="D48" s="16" t="s">
        <v>1152</v>
      </c>
      <c r="E48" s="16"/>
      <c r="F48" s="48" t="s">
        <v>1153</v>
      </c>
      <c r="G48" s="48" t="s">
        <v>1144</v>
      </c>
      <c r="H48" s="48"/>
      <c r="I48" s="48"/>
      <c r="J48" s="16" t="s">
        <v>1154</v>
      </c>
      <c r="K48" s="18">
        <v>75</v>
      </c>
      <c r="L48" s="19">
        <v>64</v>
      </c>
      <c r="M48" s="19">
        <v>75</v>
      </c>
      <c r="N48" s="20">
        <f>SUM(K48+L48+M48)</f>
        <v>214</v>
      </c>
      <c r="O48" s="21" t="s">
        <v>986</v>
      </c>
      <c r="P48" s="21" t="s">
        <v>986</v>
      </c>
      <c r="Q48" s="22">
        <f>N48/3</f>
        <v>71.33333333333333</v>
      </c>
      <c r="R48" s="23"/>
      <c r="S48" s="24"/>
      <c r="T48" s="24"/>
    </row>
    <row r="49" spans="1:39" s="63" customFormat="1" ht="57" customHeight="1">
      <c r="A49" s="14" t="s">
        <v>1155</v>
      </c>
      <c r="B49" s="15" t="s">
        <v>1054</v>
      </c>
      <c r="C49" s="16" t="s">
        <v>1156</v>
      </c>
      <c r="D49" s="16"/>
      <c r="E49" s="46">
        <v>1961</v>
      </c>
      <c r="F49" s="48" t="s">
        <v>1157</v>
      </c>
      <c r="G49" s="48" t="s">
        <v>1144</v>
      </c>
      <c r="H49" s="48"/>
      <c r="I49" s="48"/>
      <c r="J49" s="16" t="s">
        <v>1158</v>
      </c>
      <c r="K49" s="18">
        <v>70</v>
      </c>
      <c r="L49" s="19">
        <v>66</v>
      </c>
      <c r="M49" s="19">
        <v>75.5</v>
      </c>
      <c r="N49" s="20">
        <f>SUM(K49+L49+M49)</f>
        <v>211.5</v>
      </c>
      <c r="O49" s="21" t="s">
        <v>986</v>
      </c>
      <c r="P49" s="21" t="s">
        <v>986</v>
      </c>
      <c r="Q49" s="22">
        <f>N49/3</f>
        <v>70.5</v>
      </c>
      <c r="R49" s="23"/>
      <c r="S49" s="24"/>
      <c r="T49" s="24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63" customFormat="1" ht="48" customHeight="1">
      <c r="A50" s="14" t="s">
        <v>1159</v>
      </c>
      <c r="B50" s="15" t="s">
        <v>1059</v>
      </c>
      <c r="C50" s="46" t="s">
        <v>1160</v>
      </c>
      <c r="D50" s="16" t="s">
        <v>1161</v>
      </c>
      <c r="E50" s="46"/>
      <c r="F50" s="48" t="s">
        <v>1162</v>
      </c>
      <c r="G50" s="48" t="s">
        <v>1144</v>
      </c>
      <c r="H50" s="48"/>
      <c r="I50" s="48"/>
      <c r="J50" s="16" t="s">
        <v>1163</v>
      </c>
      <c r="K50" s="18">
        <v>75</v>
      </c>
      <c r="L50" s="19">
        <v>64.5</v>
      </c>
      <c r="M50" s="19">
        <v>65</v>
      </c>
      <c r="N50" s="20">
        <f>SUM(K50+L50+M50)</f>
        <v>204.5</v>
      </c>
      <c r="O50" s="21" t="s">
        <v>986</v>
      </c>
      <c r="P50" s="21" t="s">
        <v>986</v>
      </c>
      <c r="Q50" s="22">
        <f>N50/3</f>
        <v>68.16666666666667</v>
      </c>
      <c r="R50" s="23"/>
      <c r="S50" s="24"/>
      <c r="T50" s="24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</row>
    <row r="51" spans="1:39" s="13" customFormat="1" ht="30" customHeight="1">
      <c r="A51" s="11"/>
      <c r="B51" s="218" t="s">
        <v>1164</v>
      </c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20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42" customFormat="1" ht="111.75" customHeight="1">
      <c r="A52" s="14" t="s">
        <v>1165</v>
      </c>
      <c r="B52" s="15" t="s">
        <v>980</v>
      </c>
      <c r="C52" s="43" t="s">
        <v>1166</v>
      </c>
      <c r="D52" s="31" t="s">
        <v>1135</v>
      </c>
      <c r="E52" s="31"/>
      <c r="F52" s="17" t="s">
        <v>1167</v>
      </c>
      <c r="G52" s="17" t="s">
        <v>1168</v>
      </c>
      <c r="H52" s="17"/>
      <c r="I52" s="17"/>
      <c r="J52" s="48" t="s">
        <v>1169</v>
      </c>
      <c r="K52" s="44">
        <v>77</v>
      </c>
      <c r="L52" s="27">
        <v>78</v>
      </c>
      <c r="M52" s="27">
        <v>80</v>
      </c>
      <c r="N52" s="20">
        <f>SUM(K52+L52+M52)</f>
        <v>235</v>
      </c>
      <c r="O52" s="21" t="s">
        <v>986</v>
      </c>
      <c r="P52" s="21" t="s">
        <v>986</v>
      </c>
      <c r="Q52" s="22">
        <f>N52/3</f>
        <v>78.33333333333333</v>
      </c>
      <c r="R52" s="45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</row>
    <row r="53" spans="1:39" s="42" customFormat="1" ht="66" customHeight="1">
      <c r="A53" s="14" t="s">
        <v>1170</v>
      </c>
      <c r="B53" s="15" t="s">
        <v>988</v>
      </c>
      <c r="C53" s="55" t="s">
        <v>1171</v>
      </c>
      <c r="D53" s="31" t="s">
        <v>982</v>
      </c>
      <c r="E53" s="31"/>
      <c r="F53" s="17" t="s">
        <v>1172</v>
      </c>
      <c r="G53" s="17" t="s">
        <v>1168</v>
      </c>
      <c r="H53" s="17"/>
      <c r="I53" s="17"/>
      <c r="J53" s="48" t="s">
        <v>1173</v>
      </c>
      <c r="K53" s="44">
        <v>78</v>
      </c>
      <c r="L53" s="27">
        <v>79</v>
      </c>
      <c r="M53" s="27">
        <v>75</v>
      </c>
      <c r="N53" s="20">
        <f>SUM(K53+L53+M53)</f>
        <v>232</v>
      </c>
      <c r="O53" s="21" t="s">
        <v>986</v>
      </c>
      <c r="P53" s="21" t="s">
        <v>986</v>
      </c>
      <c r="Q53" s="22">
        <f>N53/3</f>
        <v>77.33333333333333</v>
      </c>
      <c r="R53" s="4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</row>
    <row r="54" spans="1:39" s="42" customFormat="1" ht="61.5" customHeight="1">
      <c r="A54" s="14" t="s">
        <v>1174</v>
      </c>
      <c r="B54" s="15" t="s">
        <v>994</v>
      </c>
      <c r="C54" s="43" t="s">
        <v>1175</v>
      </c>
      <c r="D54" s="31"/>
      <c r="E54" s="31" t="s">
        <v>1161</v>
      </c>
      <c r="F54" s="17" t="s">
        <v>1176</v>
      </c>
      <c r="G54" s="17" t="s">
        <v>1168</v>
      </c>
      <c r="H54" s="17"/>
      <c r="I54" s="17"/>
      <c r="J54" s="48" t="s">
        <v>1177</v>
      </c>
      <c r="K54" s="44">
        <v>70</v>
      </c>
      <c r="L54" s="27">
        <v>72</v>
      </c>
      <c r="M54" s="27">
        <v>80</v>
      </c>
      <c r="N54" s="20">
        <f>SUM(K54+L54+M54)</f>
        <v>222</v>
      </c>
      <c r="O54" s="21" t="s">
        <v>986</v>
      </c>
      <c r="P54" s="21" t="s">
        <v>986</v>
      </c>
      <c r="Q54" s="22">
        <f>N54/3</f>
        <v>74</v>
      </c>
      <c r="R54" s="4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</row>
    <row r="55" spans="1:39" s="42" customFormat="1" ht="47.25" customHeight="1">
      <c r="A55" s="14" t="s">
        <v>1178</v>
      </c>
      <c r="B55" s="15" t="s">
        <v>1054</v>
      </c>
      <c r="C55" s="55" t="s">
        <v>1179</v>
      </c>
      <c r="D55" s="31" t="s">
        <v>982</v>
      </c>
      <c r="E55" s="31"/>
      <c r="F55" s="17" t="s">
        <v>1180</v>
      </c>
      <c r="G55" s="17" t="s">
        <v>1168</v>
      </c>
      <c r="H55" s="17"/>
      <c r="I55" s="17"/>
      <c r="J55" s="48" t="s">
        <v>1181</v>
      </c>
      <c r="K55" s="44">
        <v>70</v>
      </c>
      <c r="L55" s="27">
        <v>73</v>
      </c>
      <c r="M55" s="27">
        <v>72.5</v>
      </c>
      <c r="N55" s="20">
        <f>SUM(K55+L55+M55)</f>
        <v>215.5</v>
      </c>
      <c r="O55" s="21" t="s">
        <v>986</v>
      </c>
      <c r="P55" s="21" t="s">
        <v>986</v>
      </c>
      <c r="Q55" s="22">
        <f>N55/3</f>
        <v>71.83333333333333</v>
      </c>
      <c r="R55" s="6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</row>
    <row r="56" spans="1:39" s="42" customFormat="1" ht="57.75" customHeight="1">
      <c r="A56" s="14" t="s">
        <v>1182</v>
      </c>
      <c r="B56" s="15" t="s">
        <v>1059</v>
      </c>
      <c r="C56" s="43" t="s">
        <v>1183</v>
      </c>
      <c r="D56" s="31" t="s">
        <v>990</v>
      </c>
      <c r="E56" s="31"/>
      <c r="F56" s="17" t="s">
        <v>1184</v>
      </c>
      <c r="G56" s="17" t="s">
        <v>1168</v>
      </c>
      <c r="H56" s="17"/>
      <c r="I56" s="17"/>
      <c r="J56" s="48" t="s">
        <v>1185</v>
      </c>
      <c r="K56" s="44">
        <v>70</v>
      </c>
      <c r="L56" s="27">
        <v>70</v>
      </c>
      <c r="M56" s="27">
        <v>75</v>
      </c>
      <c r="N56" s="20">
        <f>SUM(K56+L56+M56)</f>
        <v>215</v>
      </c>
      <c r="O56" s="21" t="s">
        <v>986</v>
      </c>
      <c r="P56" s="21" t="s">
        <v>986</v>
      </c>
      <c r="Q56" s="22">
        <f>N56/3</f>
        <v>71.66666666666667</v>
      </c>
      <c r="R56" s="6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</row>
    <row r="57" spans="1:39" s="13" customFormat="1" ht="30" customHeight="1">
      <c r="A57" s="11"/>
      <c r="B57" s="218" t="s">
        <v>1186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20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s="66" customFormat="1" ht="48" customHeight="1">
      <c r="A58" s="14" t="s">
        <v>1187</v>
      </c>
      <c r="B58" s="15" t="s">
        <v>980</v>
      </c>
      <c r="C58" s="16" t="s">
        <v>1188</v>
      </c>
      <c r="D58" s="31" t="s">
        <v>1189</v>
      </c>
      <c r="E58" s="31"/>
      <c r="F58" s="17" t="s">
        <v>1190</v>
      </c>
      <c r="G58" s="17" t="s">
        <v>1191</v>
      </c>
      <c r="H58" s="17"/>
      <c r="I58" s="17"/>
      <c r="J58" s="31" t="s">
        <v>1192</v>
      </c>
      <c r="K58" s="32">
        <v>65</v>
      </c>
      <c r="L58" s="33">
        <v>75</v>
      </c>
      <c r="M58" s="33">
        <v>72.5</v>
      </c>
      <c r="N58" s="20">
        <f>SUM(K58+L58+M58)</f>
        <v>212.5</v>
      </c>
      <c r="O58" s="21" t="s">
        <v>986</v>
      </c>
      <c r="P58" s="21" t="s">
        <v>986</v>
      </c>
      <c r="Q58" s="22">
        <f>N58/3</f>
        <v>70.83333333333333</v>
      </c>
      <c r="R58" s="45"/>
      <c r="S58" s="24"/>
      <c r="T58" s="24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1:39" s="63" customFormat="1" ht="48" customHeight="1">
      <c r="A59" s="14" t="s">
        <v>1193</v>
      </c>
      <c r="B59" s="15" t="s">
        <v>988</v>
      </c>
      <c r="C59" s="16" t="s">
        <v>1194</v>
      </c>
      <c r="D59" s="31">
        <v>1963</v>
      </c>
      <c r="E59" s="31"/>
      <c r="F59" s="17" t="s">
        <v>1195</v>
      </c>
      <c r="G59" s="17" t="s">
        <v>1191</v>
      </c>
      <c r="H59" s="17"/>
      <c r="I59" s="17"/>
      <c r="J59" s="31" t="s">
        <v>1196</v>
      </c>
      <c r="K59" s="32">
        <v>62.5</v>
      </c>
      <c r="L59" s="33">
        <v>70</v>
      </c>
      <c r="M59" s="33">
        <v>77.5</v>
      </c>
      <c r="N59" s="20">
        <f>SUM(K59+L59+M59)</f>
        <v>210</v>
      </c>
      <c r="O59" s="21" t="s">
        <v>986</v>
      </c>
      <c r="P59" s="21" t="s">
        <v>986</v>
      </c>
      <c r="Q59" s="22">
        <f>N59/3</f>
        <v>70</v>
      </c>
      <c r="R59" s="45"/>
      <c r="S59" s="24"/>
      <c r="T59" s="24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</row>
    <row r="60" spans="1:39" s="13" customFormat="1" ht="30" customHeight="1">
      <c r="A60" s="11"/>
      <c r="B60" s="218" t="s">
        <v>1197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20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42" customFormat="1" ht="61.5" customHeight="1">
      <c r="A61" s="14" t="s">
        <v>1198</v>
      </c>
      <c r="B61" s="15" t="s">
        <v>980</v>
      </c>
      <c r="C61" s="43" t="s">
        <v>1199</v>
      </c>
      <c r="D61" s="17"/>
      <c r="E61" s="17" t="s">
        <v>990</v>
      </c>
      <c r="F61" s="17" t="s">
        <v>1200</v>
      </c>
      <c r="G61" s="17" t="s">
        <v>1201</v>
      </c>
      <c r="H61" s="17"/>
      <c r="I61" s="17"/>
      <c r="J61" s="48" t="s">
        <v>1202</v>
      </c>
      <c r="K61" s="44">
        <v>78</v>
      </c>
      <c r="L61" s="27">
        <v>71</v>
      </c>
      <c r="M61" s="27">
        <v>82.5</v>
      </c>
      <c r="N61" s="20">
        <f>SUM(K61+L61+M61)</f>
        <v>231.5</v>
      </c>
      <c r="O61" s="21" t="s">
        <v>986</v>
      </c>
      <c r="P61" s="21" t="s">
        <v>986</v>
      </c>
      <c r="Q61" s="22">
        <f>N61/3</f>
        <v>77.16666666666667</v>
      </c>
      <c r="R61" s="67"/>
      <c r="S61" s="62"/>
      <c r="T61" s="62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</row>
    <row r="62" spans="1:39" s="42" customFormat="1" ht="62.25" customHeight="1">
      <c r="A62" s="14" t="s">
        <v>1203</v>
      </c>
      <c r="B62" s="15" t="s">
        <v>988</v>
      </c>
      <c r="C62" s="43" t="s">
        <v>1204</v>
      </c>
      <c r="D62" s="17" t="s">
        <v>982</v>
      </c>
      <c r="E62" s="17"/>
      <c r="F62" s="17" t="s">
        <v>1205</v>
      </c>
      <c r="G62" s="17" t="s">
        <v>1201</v>
      </c>
      <c r="H62" s="17"/>
      <c r="I62" s="17"/>
      <c r="J62" s="48" t="s">
        <v>1206</v>
      </c>
      <c r="K62" s="44">
        <v>80</v>
      </c>
      <c r="L62" s="27">
        <v>71</v>
      </c>
      <c r="M62" s="27">
        <v>80</v>
      </c>
      <c r="N62" s="20">
        <f>SUM(K62+L62+M62)</f>
        <v>231</v>
      </c>
      <c r="O62" s="21" t="s">
        <v>986</v>
      </c>
      <c r="P62" s="21" t="s">
        <v>986</v>
      </c>
      <c r="Q62" s="22">
        <f>N62/3</f>
        <v>77</v>
      </c>
      <c r="R62" s="67"/>
      <c r="S62" s="62"/>
      <c r="T62" s="62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</row>
    <row r="63" spans="1:39" s="42" customFormat="1" ht="54.75" customHeight="1">
      <c r="A63" s="14" t="s">
        <v>1207</v>
      </c>
      <c r="B63" s="15" t="s">
        <v>994</v>
      </c>
      <c r="C63" s="43" t="s">
        <v>1208</v>
      </c>
      <c r="D63" s="17"/>
      <c r="E63" s="17" t="s">
        <v>1050</v>
      </c>
      <c r="F63" s="17" t="s">
        <v>1209</v>
      </c>
      <c r="G63" s="17" t="s">
        <v>1201</v>
      </c>
      <c r="H63" s="17"/>
      <c r="I63" s="17"/>
      <c r="J63" s="48" t="s">
        <v>1210</v>
      </c>
      <c r="K63" s="44">
        <v>70</v>
      </c>
      <c r="L63" s="27">
        <v>70</v>
      </c>
      <c r="M63" s="27">
        <v>84</v>
      </c>
      <c r="N63" s="20">
        <f>SUM(K63+L63+M63)</f>
        <v>224</v>
      </c>
      <c r="O63" s="21" t="s">
        <v>986</v>
      </c>
      <c r="P63" s="21" t="s">
        <v>986</v>
      </c>
      <c r="Q63" s="22">
        <f>N63/3</f>
        <v>74.66666666666667</v>
      </c>
      <c r="R63" s="67"/>
      <c r="S63" s="62"/>
      <c r="T63" s="62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</row>
    <row r="64" spans="1:39" s="13" customFormat="1" ht="30" customHeight="1">
      <c r="A64" s="11"/>
      <c r="B64" s="218" t="s">
        <v>1211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20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42" customFormat="1" ht="48" customHeight="1">
      <c r="A65" s="14" t="s">
        <v>1212</v>
      </c>
      <c r="B65" s="15" t="s">
        <v>980</v>
      </c>
      <c r="C65" s="55" t="s">
        <v>1213</v>
      </c>
      <c r="D65" s="17" t="s">
        <v>1214</v>
      </c>
      <c r="E65" s="17"/>
      <c r="F65" s="17" t="s">
        <v>1215</v>
      </c>
      <c r="G65" s="17" t="s">
        <v>1216</v>
      </c>
      <c r="H65" s="17"/>
      <c r="I65" s="17"/>
      <c r="J65" s="17" t="s">
        <v>1217</v>
      </c>
      <c r="K65" s="44">
        <v>78</v>
      </c>
      <c r="L65" s="27">
        <v>77</v>
      </c>
      <c r="M65" s="27">
        <v>70</v>
      </c>
      <c r="N65" s="20">
        <f aca="true" t="shared" si="3" ref="N65:N70">SUM(K65+L65+M65)</f>
        <v>225</v>
      </c>
      <c r="O65" s="21" t="s">
        <v>986</v>
      </c>
      <c r="P65" s="21" t="s">
        <v>986</v>
      </c>
      <c r="Q65" s="22">
        <f aca="true" t="shared" si="4" ref="Q65:Q70">N65/3</f>
        <v>75</v>
      </c>
      <c r="R65" s="45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</row>
    <row r="66" spans="1:39" s="42" customFormat="1" ht="48" customHeight="1">
      <c r="A66" s="14" t="s">
        <v>1218</v>
      </c>
      <c r="B66" s="15" t="s">
        <v>988</v>
      </c>
      <c r="C66" s="43" t="s">
        <v>1219</v>
      </c>
      <c r="D66" s="17" t="s">
        <v>1061</v>
      </c>
      <c r="E66" s="48"/>
      <c r="F66" s="17" t="s">
        <v>1062</v>
      </c>
      <c r="G66" s="17" t="s">
        <v>1216</v>
      </c>
      <c r="H66" s="17"/>
      <c r="I66" s="17"/>
      <c r="J66" s="68" t="s">
        <v>1220</v>
      </c>
      <c r="K66" s="69">
        <v>68.8</v>
      </c>
      <c r="L66" s="70">
        <v>72</v>
      </c>
      <c r="M66" s="70">
        <v>82.5</v>
      </c>
      <c r="N66" s="20">
        <f t="shared" si="3"/>
        <v>223.3</v>
      </c>
      <c r="O66" s="21" t="s">
        <v>986</v>
      </c>
      <c r="P66" s="21" t="s">
        <v>986</v>
      </c>
      <c r="Q66" s="22">
        <f t="shared" si="4"/>
        <v>74.43333333333334</v>
      </c>
      <c r="R66" s="45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</row>
    <row r="67" spans="1:39" s="63" customFormat="1" ht="48" customHeight="1">
      <c r="A67" s="14" t="s">
        <v>1221</v>
      </c>
      <c r="B67" s="15" t="s">
        <v>994</v>
      </c>
      <c r="C67" s="43" t="s">
        <v>1222</v>
      </c>
      <c r="D67" s="17" t="s">
        <v>990</v>
      </c>
      <c r="E67" s="48"/>
      <c r="F67" s="17" t="s">
        <v>1062</v>
      </c>
      <c r="G67" s="17" t="s">
        <v>1216</v>
      </c>
      <c r="H67" s="17"/>
      <c r="I67" s="17"/>
      <c r="J67" s="17" t="s">
        <v>1223</v>
      </c>
      <c r="K67" s="44">
        <v>71.3</v>
      </c>
      <c r="L67" s="27">
        <v>78</v>
      </c>
      <c r="M67" s="27">
        <v>72.5</v>
      </c>
      <c r="N67" s="20">
        <f t="shared" si="3"/>
        <v>221.8</v>
      </c>
      <c r="O67" s="21" t="s">
        <v>986</v>
      </c>
      <c r="P67" s="21" t="s">
        <v>986</v>
      </c>
      <c r="Q67" s="22">
        <f t="shared" si="4"/>
        <v>73.93333333333334</v>
      </c>
      <c r="R67" s="45"/>
      <c r="S67" s="24"/>
      <c r="T67" s="24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</row>
    <row r="68" spans="1:39" s="63" customFormat="1" ht="48" customHeight="1">
      <c r="A68" s="14" t="s">
        <v>1224</v>
      </c>
      <c r="B68" s="15" t="s">
        <v>1054</v>
      </c>
      <c r="C68" s="43" t="s">
        <v>1225</v>
      </c>
      <c r="D68" s="17"/>
      <c r="E68" s="48">
        <v>1966</v>
      </c>
      <c r="F68" s="17" t="s">
        <v>1226</v>
      </c>
      <c r="G68" s="17" t="s">
        <v>1216</v>
      </c>
      <c r="H68" s="17"/>
      <c r="I68" s="17"/>
      <c r="J68" s="68" t="s">
        <v>1227</v>
      </c>
      <c r="K68" s="69">
        <v>79</v>
      </c>
      <c r="L68" s="70">
        <v>69</v>
      </c>
      <c r="M68" s="70">
        <v>70</v>
      </c>
      <c r="N68" s="20">
        <f t="shared" si="3"/>
        <v>218</v>
      </c>
      <c r="O68" s="21" t="s">
        <v>986</v>
      </c>
      <c r="P68" s="21" t="s">
        <v>986</v>
      </c>
      <c r="Q68" s="22">
        <f t="shared" si="4"/>
        <v>72.66666666666667</v>
      </c>
      <c r="R68" s="45"/>
      <c r="S68" s="24"/>
      <c r="T68" s="24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</row>
    <row r="69" spans="1:39" s="63" customFormat="1" ht="60" customHeight="1">
      <c r="A69" s="14" t="s">
        <v>1228</v>
      </c>
      <c r="B69" s="15" t="s">
        <v>1059</v>
      </c>
      <c r="C69" s="55" t="s">
        <v>1229</v>
      </c>
      <c r="D69" s="17" t="s">
        <v>1003</v>
      </c>
      <c r="E69" s="48"/>
      <c r="F69" s="17" t="s">
        <v>1230</v>
      </c>
      <c r="G69" s="17" t="s">
        <v>1216</v>
      </c>
      <c r="H69" s="17"/>
      <c r="I69" s="17"/>
      <c r="J69" s="17" t="s">
        <v>1231</v>
      </c>
      <c r="K69" s="44">
        <v>75</v>
      </c>
      <c r="L69" s="27">
        <v>65</v>
      </c>
      <c r="M69" s="27">
        <v>70</v>
      </c>
      <c r="N69" s="20">
        <f t="shared" si="3"/>
        <v>210</v>
      </c>
      <c r="O69" s="21" t="s">
        <v>986</v>
      </c>
      <c r="P69" s="21" t="s">
        <v>986</v>
      </c>
      <c r="Q69" s="22">
        <f t="shared" si="4"/>
        <v>70</v>
      </c>
      <c r="R69" s="71"/>
      <c r="S69" s="24"/>
      <c r="T69" s="24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</row>
    <row r="70" spans="1:39" s="63" customFormat="1" ht="48" customHeight="1">
      <c r="A70" s="14" t="s">
        <v>1232</v>
      </c>
      <c r="B70" s="15" t="s">
        <v>1066</v>
      </c>
      <c r="C70" s="55" t="s">
        <v>1233</v>
      </c>
      <c r="D70" s="17"/>
      <c r="E70" s="48">
        <v>1960</v>
      </c>
      <c r="F70" s="17" t="s">
        <v>1234</v>
      </c>
      <c r="G70" s="17" t="s">
        <v>1216</v>
      </c>
      <c r="H70" s="17"/>
      <c r="I70" s="17"/>
      <c r="J70" s="68" t="s">
        <v>1235</v>
      </c>
      <c r="K70" s="69">
        <v>65</v>
      </c>
      <c r="L70" s="70">
        <v>85</v>
      </c>
      <c r="M70" s="70">
        <v>60</v>
      </c>
      <c r="N70" s="20">
        <f t="shared" si="3"/>
        <v>210</v>
      </c>
      <c r="O70" s="21" t="s">
        <v>986</v>
      </c>
      <c r="P70" s="21" t="s">
        <v>986</v>
      </c>
      <c r="Q70" s="22">
        <f t="shared" si="4"/>
        <v>70</v>
      </c>
      <c r="R70" s="71"/>
      <c r="S70" s="24"/>
      <c r="T70" s="24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</row>
    <row r="71" spans="1:39" s="13" customFormat="1" ht="30" customHeight="1">
      <c r="A71" s="11"/>
      <c r="B71" s="218" t="s">
        <v>1236</v>
      </c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20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37" customFormat="1" ht="48" customHeight="1">
      <c r="A72" s="14" t="s">
        <v>1237</v>
      </c>
      <c r="B72" s="15" t="s">
        <v>980</v>
      </c>
      <c r="C72" s="16" t="s">
        <v>1238</v>
      </c>
      <c r="D72" s="72" t="s">
        <v>990</v>
      </c>
      <c r="E72" s="16"/>
      <c r="F72" s="17" t="s">
        <v>1239</v>
      </c>
      <c r="G72" s="17" t="s">
        <v>1240</v>
      </c>
      <c r="H72" s="17"/>
      <c r="I72" s="17"/>
      <c r="J72" s="16" t="s">
        <v>1241</v>
      </c>
      <c r="K72" s="18">
        <v>79</v>
      </c>
      <c r="L72" s="19">
        <v>75</v>
      </c>
      <c r="M72" s="19">
        <v>74.5</v>
      </c>
      <c r="N72" s="20">
        <f>SUM(K72+L72+M72)</f>
        <v>228.5</v>
      </c>
      <c r="O72" s="21" t="s">
        <v>986</v>
      </c>
      <c r="P72" s="21" t="s">
        <v>986</v>
      </c>
      <c r="Q72" s="22">
        <f>N72/3</f>
        <v>76.16666666666667</v>
      </c>
      <c r="R72" s="23"/>
      <c r="S72" s="24"/>
      <c r="T72" s="24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s="37" customFormat="1" ht="67.5" customHeight="1">
      <c r="A73" s="14" t="s">
        <v>1242</v>
      </c>
      <c r="B73" s="15" t="s">
        <v>988</v>
      </c>
      <c r="C73" s="16" t="s">
        <v>1243</v>
      </c>
      <c r="D73" s="16"/>
      <c r="E73" s="72" t="s">
        <v>1050</v>
      </c>
      <c r="F73" s="17" t="s">
        <v>1244</v>
      </c>
      <c r="G73" s="17" t="s">
        <v>1240</v>
      </c>
      <c r="H73" s="17"/>
      <c r="I73" s="17"/>
      <c r="J73" s="16" t="s">
        <v>1245</v>
      </c>
      <c r="K73" s="18">
        <v>78</v>
      </c>
      <c r="L73" s="19">
        <v>70.5</v>
      </c>
      <c r="M73" s="19">
        <v>72.5</v>
      </c>
      <c r="N73" s="20">
        <f>SUM(K73+L73+M73)</f>
        <v>221</v>
      </c>
      <c r="O73" s="21" t="s">
        <v>986</v>
      </c>
      <c r="P73" s="21" t="s">
        <v>986</v>
      </c>
      <c r="Q73" s="22">
        <f>N73/3</f>
        <v>73.66666666666667</v>
      </c>
      <c r="R73" s="23"/>
      <c r="S73" s="24"/>
      <c r="T73" s="24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s="37" customFormat="1" ht="59.25" customHeight="1">
      <c r="A74" s="14" t="s">
        <v>1246</v>
      </c>
      <c r="B74" s="15" t="s">
        <v>994</v>
      </c>
      <c r="C74" s="46" t="s">
        <v>1247</v>
      </c>
      <c r="D74" s="72" t="s">
        <v>1248</v>
      </c>
      <c r="E74" s="16"/>
      <c r="F74" s="48" t="s">
        <v>1249</v>
      </c>
      <c r="G74" s="17" t="s">
        <v>1240</v>
      </c>
      <c r="H74" s="17"/>
      <c r="I74" s="17"/>
      <c r="J74" s="16" t="s">
        <v>1250</v>
      </c>
      <c r="K74" s="18">
        <v>66.5</v>
      </c>
      <c r="L74" s="19">
        <v>75</v>
      </c>
      <c r="M74" s="19">
        <v>76.5</v>
      </c>
      <c r="N74" s="20">
        <f>SUM(K74+L74+M74)</f>
        <v>218</v>
      </c>
      <c r="O74" s="21" t="s">
        <v>986</v>
      </c>
      <c r="P74" s="21" t="s">
        <v>986</v>
      </c>
      <c r="Q74" s="22">
        <f>N74/3</f>
        <v>72.66666666666667</v>
      </c>
      <c r="R74" s="23"/>
      <c r="S74" s="24"/>
      <c r="T74" s="24"/>
      <c r="U74" s="73"/>
      <c r="V74" s="74"/>
      <c r="W74" s="74"/>
      <c r="X74" s="74"/>
      <c r="Y74" s="74"/>
      <c r="Z74" s="74"/>
      <c r="AA74" s="74"/>
      <c r="AB74" s="74"/>
      <c r="AC74" s="74"/>
      <c r="AD74" s="75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s="37" customFormat="1" ht="68.25" customHeight="1">
      <c r="A75" s="14" t="s">
        <v>1251</v>
      </c>
      <c r="B75" s="15" t="s">
        <v>1054</v>
      </c>
      <c r="C75" s="16" t="s">
        <v>1252</v>
      </c>
      <c r="D75" s="72" t="s">
        <v>1152</v>
      </c>
      <c r="E75" s="16"/>
      <c r="F75" s="17" t="s">
        <v>1253</v>
      </c>
      <c r="G75" s="17" t="s">
        <v>1240</v>
      </c>
      <c r="H75" s="17"/>
      <c r="I75" s="17"/>
      <c r="J75" s="16" t="s">
        <v>1254</v>
      </c>
      <c r="K75" s="18">
        <v>66.5</v>
      </c>
      <c r="L75" s="19">
        <v>70</v>
      </c>
      <c r="M75" s="19">
        <v>80</v>
      </c>
      <c r="N75" s="20">
        <f>SUM(K75+L75+M75)</f>
        <v>216.5</v>
      </c>
      <c r="O75" s="21" t="s">
        <v>986</v>
      </c>
      <c r="P75" s="21" t="s">
        <v>986</v>
      </c>
      <c r="Q75" s="22">
        <f>N75/3</f>
        <v>72.16666666666667</v>
      </c>
      <c r="R75" s="23"/>
      <c r="S75" s="24"/>
      <c r="T75" s="24"/>
      <c r="U75" s="73"/>
      <c r="V75" s="74"/>
      <c r="W75" s="74"/>
      <c r="X75" s="74"/>
      <c r="Y75" s="74"/>
      <c r="Z75" s="74"/>
      <c r="AA75" s="74"/>
      <c r="AB75" s="74"/>
      <c r="AC75" s="74"/>
      <c r="AD75" s="75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s="13" customFormat="1" ht="30" customHeight="1">
      <c r="A76" s="11"/>
      <c r="B76" s="218" t="s">
        <v>1255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20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s="42" customFormat="1" ht="60" customHeight="1">
      <c r="A77" s="14" t="s">
        <v>1256</v>
      </c>
      <c r="B77" s="15" t="s">
        <v>980</v>
      </c>
      <c r="C77" s="46" t="s">
        <v>1257</v>
      </c>
      <c r="D77" s="48">
        <v>1958</v>
      </c>
      <c r="E77" s="48"/>
      <c r="F77" s="48" t="s">
        <v>1258</v>
      </c>
      <c r="G77" s="48" t="s">
        <v>1259</v>
      </c>
      <c r="H77" s="48"/>
      <c r="I77" s="48"/>
      <c r="J77" s="31" t="s">
        <v>1260</v>
      </c>
      <c r="K77" s="32">
        <v>67.5</v>
      </c>
      <c r="L77" s="33">
        <v>79</v>
      </c>
      <c r="M77" s="33">
        <v>80</v>
      </c>
      <c r="N77" s="20">
        <f aca="true" t="shared" si="5" ref="N77:N82">SUM(K77+L77+M77)</f>
        <v>226.5</v>
      </c>
      <c r="O77" s="21" t="s">
        <v>986</v>
      </c>
      <c r="P77" s="21" t="s">
        <v>986</v>
      </c>
      <c r="Q77" s="22">
        <f aca="true" t="shared" si="6" ref="Q77:Q82">N77/3</f>
        <v>75.5</v>
      </c>
      <c r="R77" s="34"/>
      <c r="S77" s="35"/>
      <c r="T77" s="35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</row>
    <row r="78" spans="1:39" s="42" customFormat="1" ht="48" customHeight="1">
      <c r="A78" s="14" t="s">
        <v>1261</v>
      </c>
      <c r="B78" s="15" t="s">
        <v>988</v>
      </c>
      <c r="C78" s="46" t="s">
        <v>1262</v>
      </c>
      <c r="D78" s="48">
        <v>1962</v>
      </c>
      <c r="E78" s="48"/>
      <c r="F78" s="48" t="s">
        <v>1263</v>
      </c>
      <c r="G78" s="48" t="s">
        <v>1259</v>
      </c>
      <c r="H78" s="48"/>
      <c r="I78" s="48"/>
      <c r="J78" s="31" t="s">
        <v>1264</v>
      </c>
      <c r="K78" s="32">
        <v>65</v>
      </c>
      <c r="L78" s="33">
        <v>77.5</v>
      </c>
      <c r="M78" s="33">
        <v>80</v>
      </c>
      <c r="N78" s="20">
        <f t="shared" si="5"/>
        <v>222.5</v>
      </c>
      <c r="O78" s="21" t="s">
        <v>986</v>
      </c>
      <c r="P78" s="21" t="s">
        <v>986</v>
      </c>
      <c r="Q78" s="22">
        <f t="shared" si="6"/>
        <v>74.16666666666667</v>
      </c>
      <c r="R78" s="34"/>
      <c r="S78" s="35"/>
      <c r="T78" s="35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s="42" customFormat="1" ht="48" customHeight="1">
      <c r="A79" s="14" t="s">
        <v>1265</v>
      </c>
      <c r="B79" s="15" t="s">
        <v>994</v>
      </c>
      <c r="C79" s="46" t="s">
        <v>1266</v>
      </c>
      <c r="D79" s="48">
        <v>1959</v>
      </c>
      <c r="E79" s="48"/>
      <c r="F79" s="48" t="s">
        <v>1267</v>
      </c>
      <c r="G79" s="48" t="s">
        <v>1259</v>
      </c>
      <c r="H79" s="48"/>
      <c r="I79" s="48"/>
      <c r="J79" s="31" t="s">
        <v>1268</v>
      </c>
      <c r="K79" s="32">
        <v>65</v>
      </c>
      <c r="L79" s="33">
        <v>76</v>
      </c>
      <c r="M79" s="33">
        <v>80</v>
      </c>
      <c r="N79" s="20">
        <f t="shared" si="5"/>
        <v>221</v>
      </c>
      <c r="O79" s="21" t="s">
        <v>986</v>
      </c>
      <c r="P79" s="21" t="s">
        <v>986</v>
      </c>
      <c r="Q79" s="22">
        <f t="shared" si="6"/>
        <v>73.66666666666667</v>
      </c>
      <c r="R79" s="34"/>
      <c r="S79" s="35"/>
      <c r="T79" s="35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</row>
    <row r="80" spans="1:39" s="63" customFormat="1" ht="56.25" customHeight="1">
      <c r="A80" s="14" t="s">
        <v>1269</v>
      </c>
      <c r="B80" s="15" t="s">
        <v>1054</v>
      </c>
      <c r="C80" s="46" t="s">
        <v>1270</v>
      </c>
      <c r="D80" s="48">
        <v>1960</v>
      </c>
      <c r="E80" s="48"/>
      <c r="F80" s="48" t="s">
        <v>1271</v>
      </c>
      <c r="G80" s="48" t="s">
        <v>1259</v>
      </c>
      <c r="H80" s="48"/>
      <c r="I80" s="48"/>
      <c r="J80" s="31" t="s">
        <v>1272</v>
      </c>
      <c r="K80" s="32">
        <v>72.5</v>
      </c>
      <c r="L80" s="33">
        <v>64.5</v>
      </c>
      <c r="M80" s="33">
        <v>80</v>
      </c>
      <c r="N80" s="20">
        <f t="shared" si="5"/>
        <v>217</v>
      </c>
      <c r="O80" s="21" t="s">
        <v>986</v>
      </c>
      <c r="P80" s="21" t="s">
        <v>986</v>
      </c>
      <c r="Q80" s="22">
        <f t="shared" si="6"/>
        <v>72.33333333333333</v>
      </c>
      <c r="R80" s="34"/>
      <c r="S80" s="35"/>
      <c r="T80" s="35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</row>
    <row r="81" spans="1:39" s="63" customFormat="1" ht="48" customHeight="1">
      <c r="A81" s="14" t="s">
        <v>1273</v>
      </c>
      <c r="B81" s="15" t="s">
        <v>1059</v>
      </c>
      <c r="C81" s="46" t="s">
        <v>1274</v>
      </c>
      <c r="D81" s="48">
        <v>1966</v>
      </c>
      <c r="E81" s="48"/>
      <c r="F81" s="48" t="s">
        <v>1275</v>
      </c>
      <c r="G81" s="48" t="s">
        <v>1259</v>
      </c>
      <c r="H81" s="48"/>
      <c r="I81" s="48"/>
      <c r="J81" s="31" t="s">
        <v>1276</v>
      </c>
      <c r="K81" s="32">
        <v>60</v>
      </c>
      <c r="L81" s="33">
        <v>72</v>
      </c>
      <c r="M81" s="33">
        <v>80</v>
      </c>
      <c r="N81" s="20">
        <f t="shared" si="5"/>
        <v>212</v>
      </c>
      <c r="O81" s="21" t="s">
        <v>986</v>
      </c>
      <c r="P81" s="21" t="s">
        <v>986</v>
      </c>
      <c r="Q81" s="22">
        <f t="shared" si="6"/>
        <v>70.66666666666667</v>
      </c>
      <c r="R81" s="34"/>
      <c r="S81" s="35"/>
      <c r="T81" s="35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</row>
    <row r="82" spans="1:39" s="63" customFormat="1" ht="59.25" customHeight="1">
      <c r="A82" s="14" t="s">
        <v>1277</v>
      </c>
      <c r="B82" s="15" t="s">
        <v>1066</v>
      </c>
      <c r="C82" s="46" t="s">
        <v>1278</v>
      </c>
      <c r="D82" s="48">
        <v>1963</v>
      </c>
      <c r="E82" s="48"/>
      <c r="F82" s="48" t="s">
        <v>1279</v>
      </c>
      <c r="G82" s="48" t="s">
        <v>1259</v>
      </c>
      <c r="H82" s="48"/>
      <c r="I82" s="48"/>
      <c r="J82" s="31" t="s">
        <v>1280</v>
      </c>
      <c r="K82" s="32">
        <v>55</v>
      </c>
      <c r="L82" s="33">
        <v>65.5</v>
      </c>
      <c r="M82" s="33">
        <v>72.5</v>
      </c>
      <c r="N82" s="20">
        <f t="shared" si="5"/>
        <v>193</v>
      </c>
      <c r="O82" s="21" t="s">
        <v>986</v>
      </c>
      <c r="P82" s="21" t="s">
        <v>986</v>
      </c>
      <c r="Q82" s="22">
        <f t="shared" si="6"/>
        <v>64.33333333333333</v>
      </c>
      <c r="R82" s="34"/>
      <c r="S82" s="35"/>
      <c r="T82" s="35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</row>
    <row r="83" spans="1:39" s="13" customFormat="1" ht="30" customHeight="1">
      <c r="A83" s="11"/>
      <c r="B83" s="218" t="s">
        <v>1281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20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s="42" customFormat="1" ht="48" customHeight="1">
      <c r="A84" s="14" t="s">
        <v>1282</v>
      </c>
      <c r="B84" s="15" t="s">
        <v>980</v>
      </c>
      <c r="C84" s="43" t="s">
        <v>1283</v>
      </c>
      <c r="D84" s="76" t="s">
        <v>1014</v>
      </c>
      <c r="E84" s="17"/>
      <c r="F84" s="17" t="s">
        <v>1284</v>
      </c>
      <c r="G84" s="17" t="s">
        <v>1285</v>
      </c>
      <c r="H84" s="17"/>
      <c r="I84" s="17"/>
      <c r="J84" s="17" t="s">
        <v>1286</v>
      </c>
      <c r="K84" s="44">
        <v>76</v>
      </c>
      <c r="L84" s="27">
        <v>68</v>
      </c>
      <c r="M84" s="27">
        <v>82.5</v>
      </c>
      <c r="N84" s="20">
        <f>SUM(K84+L84+M84)</f>
        <v>226.5</v>
      </c>
      <c r="O84" s="21" t="s">
        <v>986</v>
      </c>
      <c r="P84" s="21" t="s">
        <v>986</v>
      </c>
      <c r="Q84" s="22">
        <f>N84/3</f>
        <v>75.5</v>
      </c>
      <c r="R84" s="67"/>
      <c r="S84" s="62"/>
      <c r="T84" s="62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39" s="42" customFormat="1" ht="48" customHeight="1">
      <c r="A85" s="14" t="s">
        <v>1287</v>
      </c>
      <c r="B85" s="15" t="s">
        <v>988</v>
      </c>
      <c r="C85" s="43" t="s">
        <v>1288</v>
      </c>
      <c r="D85" s="76" t="s">
        <v>1214</v>
      </c>
      <c r="E85" s="17"/>
      <c r="F85" s="17" t="s">
        <v>1289</v>
      </c>
      <c r="G85" s="17" t="s">
        <v>1285</v>
      </c>
      <c r="H85" s="17"/>
      <c r="I85" s="17"/>
      <c r="J85" s="17" t="s">
        <v>1290</v>
      </c>
      <c r="K85" s="44">
        <v>75</v>
      </c>
      <c r="L85" s="27">
        <v>70.5</v>
      </c>
      <c r="M85" s="27">
        <v>72.5</v>
      </c>
      <c r="N85" s="20">
        <f>SUM(K85+L85+M85)</f>
        <v>218</v>
      </c>
      <c r="O85" s="21" t="s">
        <v>986</v>
      </c>
      <c r="P85" s="21" t="s">
        <v>986</v>
      </c>
      <c r="Q85" s="22">
        <f>N85/3</f>
        <v>72.66666666666667</v>
      </c>
      <c r="R85" s="67"/>
      <c r="S85" s="62"/>
      <c r="T85" s="62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9" s="42" customFormat="1" ht="48" customHeight="1">
      <c r="A86" s="14" t="s">
        <v>1291</v>
      </c>
      <c r="B86" s="15" t="s">
        <v>994</v>
      </c>
      <c r="C86" s="43" t="s">
        <v>1292</v>
      </c>
      <c r="D86" s="76" t="s">
        <v>1050</v>
      </c>
      <c r="E86" s="17"/>
      <c r="F86" s="17" t="s">
        <v>1293</v>
      </c>
      <c r="G86" s="17" t="s">
        <v>1285</v>
      </c>
      <c r="H86" s="17"/>
      <c r="I86" s="17"/>
      <c r="J86" s="68" t="s">
        <v>1294</v>
      </c>
      <c r="K86" s="69">
        <v>73.7</v>
      </c>
      <c r="L86" s="70">
        <v>64</v>
      </c>
      <c r="M86" s="70">
        <v>62.5</v>
      </c>
      <c r="N86" s="20">
        <f>SUM(K86+L86+M86)</f>
        <v>200.2</v>
      </c>
      <c r="O86" s="21" t="s">
        <v>986</v>
      </c>
      <c r="P86" s="28" t="s">
        <v>999</v>
      </c>
      <c r="Q86" s="22">
        <f>N86/3</f>
        <v>66.73333333333333</v>
      </c>
      <c r="R86" s="67"/>
      <c r="S86" s="62"/>
      <c r="T86" s="62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s="42" customFormat="1" ht="64.5" customHeight="1">
      <c r="A87" s="14" t="s">
        <v>1295</v>
      </c>
      <c r="B87" s="15" t="s">
        <v>1054</v>
      </c>
      <c r="C87" s="43" t="s">
        <v>1296</v>
      </c>
      <c r="D87" s="76" t="s">
        <v>1003</v>
      </c>
      <c r="E87" s="17"/>
      <c r="F87" s="17" t="s">
        <v>1297</v>
      </c>
      <c r="G87" s="17" t="s">
        <v>1285</v>
      </c>
      <c r="H87" s="17"/>
      <c r="I87" s="17"/>
      <c r="J87" s="68" t="s">
        <v>1298</v>
      </c>
      <c r="K87" s="69"/>
      <c r="L87" s="70"/>
      <c r="M87" s="70"/>
      <c r="N87" s="20">
        <f>SUM(K87+L87+M87)</f>
        <v>0</v>
      </c>
      <c r="O87" s="77"/>
      <c r="P87" s="78"/>
      <c r="Q87" s="54"/>
      <c r="R87" s="79" t="s">
        <v>1064</v>
      </c>
      <c r="S87" s="62"/>
      <c r="T87" s="62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s="13" customFormat="1" ht="30" customHeight="1">
      <c r="A88" s="11"/>
      <c r="B88" s="218" t="s">
        <v>1299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20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37" customFormat="1" ht="54.75" customHeight="1">
      <c r="A89" s="14" t="s">
        <v>1300</v>
      </c>
      <c r="B89" s="15" t="s">
        <v>980</v>
      </c>
      <c r="C89" s="43" t="s">
        <v>1301</v>
      </c>
      <c r="D89" s="17"/>
      <c r="E89" s="17" t="s">
        <v>1135</v>
      </c>
      <c r="F89" s="17" t="s">
        <v>1302</v>
      </c>
      <c r="G89" s="17" t="s">
        <v>1303</v>
      </c>
      <c r="H89" s="17"/>
      <c r="I89" s="17"/>
      <c r="J89" s="17" t="s">
        <v>1304</v>
      </c>
      <c r="K89" s="44">
        <v>77</v>
      </c>
      <c r="L89" s="27">
        <v>76</v>
      </c>
      <c r="M89" s="27">
        <v>80</v>
      </c>
      <c r="N89" s="20">
        <f>SUM(K89+L89+M89)</f>
        <v>233</v>
      </c>
      <c r="O89" s="21" t="s">
        <v>986</v>
      </c>
      <c r="P89" s="21" t="s">
        <v>986</v>
      </c>
      <c r="Q89" s="22">
        <f>N89/3</f>
        <v>77.66666666666667</v>
      </c>
      <c r="R89" s="5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 s="37" customFormat="1" ht="58.5" customHeight="1">
      <c r="A90" s="14" t="s">
        <v>1305</v>
      </c>
      <c r="B90" s="15" t="s">
        <v>988</v>
      </c>
      <c r="C90" s="43" t="s">
        <v>1306</v>
      </c>
      <c r="D90" s="17" t="s">
        <v>1135</v>
      </c>
      <c r="E90" s="76"/>
      <c r="F90" s="17" t="s">
        <v>1307</v>
      </c>
      <c r="G90" s="17" t="s">
        <v>1303</v>
      </c>
      <c r="H90" s="17"/>
      <c r="I90" s="17"/>
      <c r="J90" s="68" t="s">
        <v>1308</v>
      </c>
      <c r="K90" s="69">
        <v>74.5</v>
      </c>
      <c r="L90" s="70">
        <v>73</v>
      </c>
      <c r="M90" s="70">
        <v>85</v>
      </c>
      <c r="N90" s="20">
        <f>SUM(K90+L90+M90)</f>
        <v>232.5</v>
      </c>
      <c r="O90" s="21" t="s">
        <v>986</v>
      </c>
      <c r="P90" s="21" t="s">
        <v>986</v>
      </c>
      <c r="Q90" s="22">
        <f>N90/3</f>
        <v>77.5</v>
      </c>
      <c r="R90" s="5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 s="37" customFormat="1" ht="57" customHeight="1">
      <c r="A91" s="14" t="s">
        <v>1309</v>
      </c>
      <c r="B91" s="15" t="s">
        <v>994</v>
      </c>
      <c r="C91" s="43" t="s">
        <v>1310</v>
      </c>
      <c r="D91" s="17"/>
      <c r="E91" s="17" t="s">
        <v>1135</v>
      </c>
      <c r="F91" s="17" t="s">
        <v>1311</v>
      </c>
      <c r="G91" s="17" t="s">
        <v>1303</v>
      </c>
      <c r="H91" s="17"/>
      <c r="I91" s="17"/>
      <c r="J91" s="68" t="s">
        <v>1312</v>
      </c>
      <c r="K91" s="69">
        <v>65</v>
      </c>
      <c r="L91" s="70">
        <v>71.5</v>
      </c>
      <c r="M91" s="70">
        <v>72.5</v>
      </c>
      <c r="N91" s="20">
        <f>SUM(K91+L91+M91)</f>
        <v>209</v>
      </c>
      <c r="O91" s="21" t="s">
        <v>986</v>
      </c>
      <c r="P91" s="21" t="s">
        <v>986</v>
      </c>
      <c r="Q91" s="22">
        <f>N91/3</f>
        <v>69.66666666666667</v>
      </c>
      <c r="R91" s="5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s="37" customFormat="1" ht="59.25" customHeight="1">
      <c r="A92" s="14" t="s">
        <v>1313</v>
      </c>
      <c r="B92" s="15" t="s">
        <v>1054</v>
      </c>
      <c r="C92" s="43" t="s">
        <v>1314</v>
      </c>
      <c r="D92" s="17"/>
      <c r="E92" s="17" t="s">
        <v>982</v>
      </c>
      <c r="F92" s="17" t="s">
        <v>1315</v>
      </c>
      <c r="G92" s="17" t="s">
        <v>1303</v>
      </c>
      <c r="H92" s="17"/>
      <c r="I92" s="17"/>
      <c r="J92" s="17" t="s">
        <v>1316</v>
      </c>
      <c r="K92" s="44">
        <v>55</v>
      </c>
      <c r="L92" s="27">
        <v>71</v>
      </c>
      <c r="M92" s="27">
        <v>75</v>
      </c>
      <c r="N92" s="20">
        <f>SUM(K92+L92+M92)</f>
        <v>201</v>
      </c>
      <c r="O92" s="21" t="s">
        <v>986</v>
      </c>
      <c r="P92" s="21" t="s">
        <v>986</v>
      </c>
      <c r="Q92" s="22">
        <f>N92/3</f>
        <v>67</v>
      </c>
      <c r="R92" s="51"/>
      <c r="S92" s="36"/>
      <c r="T92" s="36"/>
      <c r="U92" s="73"/>
      <c r="V92" s="74"/>
      <c r="W92" s="74"/>
      <c r="X92" s="74"/>
      <c r="Y92" s="74"/>
      <c r="Z92" s="74"/>
      <c r="AA92" s="74"/>
      <c r="AB92" s="74"/>
      <c r="AC92" s="74"/>
      <c r="AD92" s="75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s="13" customFormat="1" ht="30" customHeight="1">
      <c r="A93" s="11"/>
      <c r="B93" s="218" t="s">
        <v>1317</v>
      </c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20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37" customFormat="1" ht="48" customHeight="1">
      <c r="A94" s="14" t="s">
        <v>1318</v>
      </c>
      <c r="B94" s="15" t="s">
        <v>980</v>
      </c>
      <c r="C94" s="55" t="s">
        <v>1319</v>
      </c>
      <c r="D94" s="31" t="s">
        <v>1152</v>
      </c>
      <c r="E94" s="17"/>
      <c r="F94" s="17" t="s">
        <v>1320</v>
      </c>
      <c r="G94" s="17" t="s">
        <v>1321</v>
      </c>
      <c r="H94" s="17"/>
      <c r="I94" s="17"/>
      <c r="J94" s="17" t="s">
        <v>1322</v>
      </c>
      <c r="K94" s="44">
        <v>67</v>
      </c>
      <c r="L94" s="27">
        <v>75.5</v>
      </c>
      <c r="M94" s="27">
        <v>82.5</v>
      </c>
      <c r="N94" s="20">
        <f>SUM(K94+L94+M94)</f>
        <v>225</v>
      </c>
      <c r="O94" s="21" t="s">
        <v>986</v>
      </c>
      <c r="P94" s="28" t="s">
        <v>999</v>
      </c>
      <c r="Q94" s="22">
        <f>N94/3</f>
        <v>75</v>
      </c>
      <c r="R94" s="45"/>
      <c r="S94" s="24"/>
      <c r="T94" s="24"/>
      <c r="U94" s="73"/>
      <c r="V94" s="74"/>
      <c r="W94" s="74"/>
      <c r="X94" s="74"/>
      <c r="Y94" s="74"/>
      <c r="Z94" s="74"/>
      <c r="AA94" s="74"/>
      <c r="AB94" s="74"/>
      <c r="AC94" s="74"/>
      <c r="AD94" s="75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s="37" customFormat="1" ht="61.5" customHeight="1">
      <c r="A95" s="14" t="s">
        <v>1323</v>
      </c>
      <c r="B95" s="15" t="s">
        <v>988</v>
      </c>
      <c r="C95" s="55" t="s">
        <v>1324</v>
      </c>
      <c r="D95" s="31" t="s">
        <v>1003</v>
      </c>
      <c r="E95" s="48"/>
      <c r="F95" s="17" t="s">
        <v>1325</v>
      </c>
      <c r="G95" s="17" t="s">
        <v>1321</v>
      </c>
      <c r="H95" s="17"/>
      <c r="I95" s="17"/>
      <c r="J95" s="68" t="s">
        <v>1326</v>
      </c>
      <c r="K95" s="69">
        <v>71</v>
      </c>
      <c r="L95" s="70">
        <v>65.5</v>
      </c>
      <c r="M95" s="70">
        <v>79</v>
      </c>
      <c r="N95" s="20">
        <f>SUM(K95+L95+M95)</f>
        <v>215.5</v>
      </c>
      <c r="O95" s="21" t="s">
        <v>986</v>
      </c>
      <c r="P95" s="21" t="s">
        <v>986</v>
      </c>
      <c r="Q95" s="22">
        <f>N95/3</f>
        <v>71.83333333333333</v>
      </c>
      <c r="R95" s="45"/>
      <c r="S95" s="24"/>
      <c r="T95" s="24"/>
      <c r="U95" s="73"/>
      <c r="V95" s="74"/>
      <c r="W95" s="74"/>
      <c r="X95" s="74"/>
      <c r="Y95" s="74"/>
      <c r="Z95" s="74"/>
      <c r="AA95" s="74"/>
      <c r="AB95" s="74"/>
      <c r="AC95" s="74"/>
      <c r="AD95" s="75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s="37" customFormat="1" ht="57.75" customHeight="1">
      <c r="A96" s="14" t="s">
        <v>1327</v>
      </c>
      <c r="B96" s="15" t="s">
        <v>994</v>
      </c>
      <c r="C96" s="43" t="s">
        <v>1328</v>
      </c>
      <c r="D96" s="31" t="s">
        <v>1003</v>
      </c>
      <c r="E96" s="48"/>
      <c r="F96" s="17" t="s">
        <v>1329</v>
      </c>
      <c r="G96" s="17" t="s">
        <v>1321</v>
      </c>
      <c r="H96" s="17"/>
      <c r="I96" s="17"/>
      <c r="J96" s="17" t="s">
        <v>1330</v>
      </c>
      <c r="K96" s="44">
        <v>68</v>
      </c>
      <c r="L96" s="27">
        <v>70.5</v>
      </c>
      <c r="M96" s="27">
        <v>75</v>
      </c>
      <c r="N96" s="20">
        <f>SUM(K96+L96+M96)</f>
        <v>213.5</v>
      </c>
      <c r="O96" s="21" t="s">
        <v>986</v>
      </c>
      <c r="P96" s="21" t="s">
        <v>986</v>
      </c>
      <c r="Q96" s="22">
        <f>N96/3</f>
        <v>71.16666666666667</v>
      </c>
      <c r="R96" s="45"/>
      <c r="S96" s="24"/>
      <c r="T96" s="24"/>
      <c r="U96" s="73"/>
      <c r="V96" s="74"/>
      <c r="W96" s="74"/>
      <c r="X96" s="74"/>
      <c r="Y96" s="74"/>
      <c r="Z96" s="74"/>
      <c r="AA96" s="74"/>
      <c r="AB96" s="74"/>
      <c r="AC96" s="74"/>
      <c r="AD96" s="75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1:39" s="37" customFormat="1" ht="48" customHeight="1">
      <c r="A97" s="14" t="s">
        <v>1331</v>
      </c>
      <c r="B97" s="15" t="s">
        <v>1054</v>
      </c>
      <c r="C97" s="43" t="s">
        <v>1332</v>
      </c>
      <c r="D97" s="31" t="s">
        <v>1050</v>
      </c>
      <c r="E97" s="48"/>
      <c r="F97" s="17" t="s">
        <v>1333</v>
      </c>
      <c r="G97" s="17" t="s">
        <v>1321</v>
      </c>
      <c r="H97" s="17"/>
      <c r="I97" s="17"/>
      <c r="J97" s="68" t="s">
        <v>1334</v>
      </c>
      <c r="K97" s="69">
        <v>63</v>
      </c>
      <c r="L97" s="70">
        <v>62</v>
      </c>
      <c r="M97" s="70">
        <v>70</v>
      </c>
      <c r="N97" s="20">
        <f>SUM(K97+L97+M97)</f>
        <v>195</v>
      </c>
      <c r="O97" s="21" t="s">
        <v>986</v>
      </c>
      <c r="P97" s="21" t="s">
        <v>986</v>
      </c>
      <c r="Q97" s="22">
        <f>N97/3</f>
        <v>65</v>
      </c>
      <c r="R97" s="45"/>
      <c r="S97" s="24"/>
      <c r="T97" s="24"/>
      <c r="U97" s="73"/>
      <c r="V97" s="74"/>
      <c r="W97" s="74"/>
      <c r="X97" s="74"/>
      <c r="Y97" s="74"/>
      <c r="Z97" s="74"/>
      <c r="AA97" s="74"/>
      <c r="AB97" s="74"/>
      <c r="AC97" s="74"/>
      <c r="AD97" s="75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1:39" s="37" customFormat="1" ht="48" customHeight="1">
      <c r="A98" s="14" t="s">
        <v>1335</v>
      </c>
      <c r="B98" s="15" t="s">
        <v>1059</v>
      </c>
      <c r="C98" s="43" t="s">
        <v>1336</v>
      </c>
      <c r="D98" s="31">
        <v>1958</v>
      </c>
      <c r="E98" s="48"/>
      <c r="F98" s="17" t="s">
        <v>1337</v>
      </c>
      <c r="G98" s="17" t="s">
        <v>1321</v>
      </c>
      <c r="H98" s="17"/>
      <c r="I98" s="17"/>
      <c r="J98" s="17" t="s">
        <v>1338</v>
      </c>
      <c r="K98" s="44"/>
      <c r="L98" s="27"/>
      <c r="M98" s="27"/>
      <c r="N98" s="20">
        <f>SUM(K98+L98+M98)</f>
        <v>0</v>
      </c>
      <c r="O98" s="77"/>
      <c r="P98" s="78"/>
      <c r="Q98" s="54"/>
      <c r="R98" s="45" t="s">
        <v>1064</v>
      </c>
      <c r="S98" s="24"/>
      <c r="T98" s="24"/>
      <c r="U98" s="73"/>
      <c r="V98" s="74"/>
      <c r="W98" s="74"/>
      <c r="X98" s="74"/>
      <c r="Y98" s="74"/>
      <c r="Z98" s="74"/>
      <c r="AA98" s="74"/>
      <c r="AB98" s="74"/>
      <c r="AC98" s="74"/>
      <c r="AD98" s="75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 s="13" customFormat="1" ht="30" customHeight="1">
      <c r="A99" s="11"/>
      <c r="B99" s="218" t="s">
        <v>1339</v>
      </c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20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s="84" customFormat="1" ht="81" customHeight="1">
      <c r="A100" s="14" t="s">
        <v>1340</v>
      </c>
      <c r="B100" s="15" t="s">
        <v>980</v>
      </c>
      <c r="C100" s="80" t="s">
        <v>1341</v>
      </c>
      <c r="D100" s="81" t="s">
        <v>1009</v>
      </c>
      <c r="E100" s="81"/>
      <c r="F100" s="68" t="s">
        <v>1342</v>
      </c>
      <c r="G100" s="68" t="s">
        <v>1343</v>
      </c>
      <c r="H100" s="68"/>
      <c r="I100" s="68"/>
      <c r="J100" s="68" t="s">
        <v>1344</v>
      </c>
      <c r="K100" s="69">
        <v>75</v>
      </c>
      <c r="L100" s="70">
        <v>66.5</v>
      </c>
      <c r="M100" s="70">
        <v>80</v>
      </c>
      <c r="N100" s="20">
        <f>SUM(K100+L100+M100)</f>
        <v>221.5</v>
      </c>
      <c r="O100" s="21" t="s">
        <v>986</v>
      </c>
      <c r="P100" s="28" t="s">
        <v>999</v>
      </c>
      <c r="Q100" s="22">
        <f>N100/3</f>
        <v>73.83333333333333</v>
      </c>
      <c r="R100" s="82"/>
      <c r="S100" s="25"/>
      <c r="T100" s="25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</row>
    <row r="101" spans="1:39" s="84" customFormat="1" ht="63" customHeight="1">
      <c r="A101" s="14" t="s">
        <v>1345</v>
      </c>
      <c r="B101" s="15" t="s">
        <v>988</v>
      </c>
      <c r="C101" s="85" t="s">
        <v>1346</v>
      </c>
      <c r="D101" s="81" t="s">
        <v>1161</v>
      </c>
      <c r="E101" s="81"/>
      <c r="F101" s="68" t="s">
        <v>1347</v>
      </c>
      <c r="G101" s="68" t="s">
        <v>1343</v>
      </c>
      <c r="H101" s="68"/>
      <c r="I101" s="68"/>
      <c r="J101" s="68" t="s">
        <v>1348</v>
      </c>
      <c r="K101" s="69">
        <v>68</v>
      </c>
      <c r="L101" s="70">
        <v>74</v>
      </c>
      <c r="M101" s="70">
        <v>70</v>
      </c>
      <c r="N101" s="20">
        <f>SUM(K101+L101+M101)</f>
        <v>212</v>
      </c>
      <c r="O101" s="21" t="s">
        <v>986</v>
      </c>
      <c r="P101" s="21" t="s">
        <v>986</v>
      </c>
      <c r="Q101" s="22">
        <f>N101/3</f>
        <v>70.66666666666667</v>
      </c>
      <c r="R101" s="82"/>
      <c r="S101" s="25"/>
      <c r="T101" s="25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</row>
    <row r="102" spans="1:39" s="84" customFormat="1" ht="63" customHeight="1">
      <c r="A102" s="14" t="s">
        <v>1349</v>
      </c>
      <c r="B102" s="15" t="s">
        <v>994</v>
      </c>
      <c r="C102" s="85" t="s">
        <v>1350</v>
      </c>
      <c r="D102" s="81"/>
      <c r="E102" s="81" t="s">
        <v>1135</v>
      </c>
      <c r="F102" s="68" t="s">
        <v>1351</v>
      </c>
      <c r="G102" s="68" t="s">
        <v>1343</v>
      </c>
      <c r="H102" s="68"/>
      <c r="I102" s="68"/>
      <c r="J102" s="17" t="s">
        <v>1352</v>
      </c>
      <c r="K102" s="44">
        <v>70</v>
      </c>
      <c r="L102" s="27">
        <v>77</v>
      </c>
      <c r="M102" s="27">
        <v>60</v>
      </c>
      <c r="N102" s="20">
        <f>SUM(K102+L102+M102)</f>
        <v>207</v>
      </c>
      <c r="O102" s="21" t="s">
        <v>986</v>
      </c>
      <c r="P102" s="21" t="s">
        <v>986</v>
      </c>
      <c r="Q102" s="22">
        <f>N102/3</f>
        <v>69</v>
      </c>
      <c r="R102" s="82"/>
      <c r="S102" s="25"/>
      <c r="T102" s="25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</row>
    <row r="103" spans="1:39" s="87" customFormat="1" ht="58.5" customHeight="1">
      <c r="A103" s="14" t="s">
        <v>1353</v>
      </c>
      <c r="B103" s="15" t="s">
        <v>1054</v>
      </c>
      <c r="C103" s="80" t="s">
        <v>1354</v>
      </c>
      <c r="D103" s="81" t="s">
        <v>1135</v>
      </c>
      <c r="E103" s="81"/>
      <c r="F103" s="68" t="s">
        <v>1355</v>
      </c>
      <c r="G103" s="68" t="s">
        <v>1343</v>
      </c>
      <c r="H103" s="68"/>
      <c r="I103" s="68"/>
      <c r="J103" s="17" t="s">
        <v>1356</v>
      </c>
      <c r="K103" s="44">
        <v>72</v>
      </c>
      <c r="L103" s="27">
        <v>73</v>
      </c>
      <c r="M103" s="27">
        <v>60</v>
      </c>
      <c r="N103" s="20">
        <f>SUM(K103+L103+M103)</f>
        <v>205</v>
      </c>
      <c r="O103" s="21" t="s">
        <v>986</v>
      </c>
      <c r="P103" s="21" t="s">
        <v>986</v>
      </c>
      <c r="Q103" s="22">
        <f>N103/3</f>
        <v>68.33333333333333</v>
      </c>
      <c r="R103" s="82"/>
      <c r="S103" s="25"/>
      <c r="T103" s="25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</row>
    <row r="104" spans="1:39" s="87" customFormat="1" ht="48" customHeight="1">
      <c r="A104" s="14" t="s">
        <v>1357</v>
      </c>
      <c r="B104" s="15" t="s">
        <v>1059</v>
      </c>
      <c r="C104" s="80" t="s">
        <v>1358</v>
      </c>
      <c r="D104" s="81" t="s">
        <v>990</v>
      </c>
      <c r="E104" s="81"/>
      <c r="F104" s="68" t="s">
        <v>1275</v>
      </c>
      <c r="G104" s="68" t="s">
        <v>1343</v>
      </c>
      <c r="H104" s="68"/>
      <c r="I104" s="68"/>
      <c r="J104" s="68" t="s">
        <v>1359</v>
      </c>
      <c r="K104" s="69">
        <v>65</v>
      </c>
      <c r="L104" s="70">
        <v>75</v>
      </c>
      <c r="M104" s="70">
        <v>55</v>
      </c>
      <c r="N104" s="20">
        <f>SUM(K104+L104+M104)</f>
        <v>195</v>
      </c>
      <c r="O104" s="21" t="s">
        <v>986</v>
      </c>
      <c r="P104" s="21" t="s">
        <v>986</v>
      </c>
      <c r="Q104" s="22">
        <f>N104/3</f>
        <v>65</v>
      </c>
      <c r="R104" s="82"/>
      <c r="S104" s="25"/>
      <c r="T104" s="25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</row>
    <row r="105" spans="1:39" s="13" customFormat="1" ht="30" customHeight="1">
      <c r="A105" s="11"/>
      <c r="B105" s="218" t="s">
        <v>1360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20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s="63" customFormat="1" ht="48" customHeight="1">
      <c r="A106" s="14" t="s">
        <v>1361</v>
      </c>
      <c r="B106" s="15" t="s">
        <v>980</v>
      </c>
      <c r="C106" s="46" t="s">
        <v>1362</v>
      </c>
      <c r="D106" s="46">
        <v>1965</v>
      </c>
      <c r="E106" s="46"/>
      <c r="F106" s="48" t="s">
        <v>1363</v>
      </c>
      <c r="G106" s="48" t="s">
        <v>1364</v>
      </c>
      <c r="H106" s="48"/>
      <c r="I106" s="48"/>
      <c r="J106" s="16" t="s">
        <v>1365</v>
      </c>
      <c r="K106" s="18">
        <v>80</v>
      </c>
      <c r="L106" s="19">
        <v>70</v>
      </c>
      <c r="M106" s="19">
        <v>80</v>
      </c>
      <c r="N106" s="20">
        <f aca="true" t="shared" si="7" ref="N106:N111">SUM(K106+L106+M106)</f>
        <v>230</v>
      </c>
      <c r="O106" s="21" t="s">
        <v>986</v>
      </c>
      <c r="P106" s="21" t="s">
        <v>986</v>
      </c>
      <c r="Q106" s="22">
        <f aca="true" t="shared" si="8" ref="Q106:Q111">N106/3</f>
        <v>76.66666666666667</v>
      </c>
      <c r="R106" s="88"/>
      <c r="S106" s="35"/>
      <c r="T106" s="35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</row>
    <row r="107" spans="1:39" s="63" customFormat="1" ht="58.5" customHeight="1">
      <c r="A107" s="14" t="s">
        <v>1366</v>
      </c>
      <c r="B107" s="15" t="s">
        <v>988</v>
      </c>
      <c r="C107" s="46" t="s">
        <v>1367</v>
      </c>
      <c r="D107" s="46"/>
      <c r="E107" s="46">
        <v>1960</v>
      </c>
      <c r="F107" s="48" t="s">
        <v>1368</v>
      </c>
      <c r="G107" s="48" t="s">
        <v>1364</v>
      </c>
      <c r="H107" s="48"/>
      <c r="I107" s="48"/>
      <c r="J107" s="16" t="s">
        <v>1369</v>
      </c>
      <c r="K107" s="18">
        <v>79</v>
      </c>
      <c r="L107" s="19">
        <v>71</v>
      </c>
      <c r="M107" s="19">
        <v>76</v>
      </c>
      <c r="N107" s="20">
        <f t="shared" si="7"/>
        <v>226</v>
      </c>
      <c r="O107" s="21" t="s">
        <v>986</v>
      </c>
      <c r="P107" s="21" t="s">
        <v>986</v>
      </c>
      <c r="Q107" s="22">
        <f t="shared" si="8"/>
        <v>75.33333333333333</v>
      </c>
      <c r="R107" s="88"/>
      <c r="S107" s="35"/>
      <c r="T107" s="35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</row>
    <row r="108" spans="1:39" s="63" customFormat="1" ht="48" customHeight="1">
      <c r="A108" s="14" t="s">
        <v>1370</v>
      </c>
      <c r="B108" s="15" t="s">
        <v>994</v>
      </c>
      <c r="C108" s="46" t="s">
        <v>1371</v>
      </c>
      <c r="D108" s="46">
        <v>1962</v>
      </c>
      <c r="E108" s="46"/>
      <c r="F108" s="48" t="s">
        <v>1372</v>
      </c>
      <c r="G108" s="48" t="s">
        <v>1364</v>
      </c>
      <c r="H108" s="48"/>
      <c r="I108" s="48"/>
      <c r="J108" s="16" t="s">
        <v>1373</v>
      </c>
      <c r="K108" s="18">
        <v>79</v>
      </c>
      <c r="L108" s="19">
        <v>69.5</v>
      </c>
      <c r="M108" s="19">
        <v>71.5</v>
      </c>
      <c r="N108" s="20">
        <f t="shared" si="7"/>
        <v>220</v>
      </c>
      <c r="O108" s="21" t="s">
        <v>986</v>
      </c>
      <c r="P108" s="21" t="s">
        <v>986</v>
      </c>
      <c r="Q108" s="22">
        <f t="shared" si="8"/>
        <v>73.33333333333333</v>
      </c>
      <c r="R108" s="88"/>
      <c r="S108" s="35"/>
      <c r="T108" s="35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</row>
    <row r="109" spans="1:39" s="63" customFormat="1" ht="77.25" customHeight="1">
      <c r="A109" s="14" t="s">
        <v>1374</v>
      </c>
      <c r="B109" s="15" t="s">
        <v>1054</v>
      </c>
      <c r="C109" s="46" t="s">
        <v>1375</v>
      </c>
      <c r="D109" s="46"/>
      <c r="E109" s="46">
        <v>1962</v>
      </c>
      <c r="F109" s="48" t="s">
        <v>1376</v>
      </c>
      <c r="G109" s="48" t="s">
        <v>1364</v>
      </c>
      <c r="H109" s="48"/>
      <c r="I109" s="48"/>
      <c r="J109" s="16" t="s">
        <v>1377</v>
      </c>
      <c r="K109" s="18">
        <v>68</v>
      </c>
      <c r="L109" s="19">
        <v>75</v>
      </c>
      <c r="M109" s="19">
        <v>70</v>
      </c>
      <c r="N109" s="20">
        <f t="shared" si="7"/>
        <v>213</v>
      </c>
      <c r="O109" s="21" t="s">
        <v>986</v>
      </c>
      <c r="P109" s="21" t="s">
        <v>986</v>
      </c>
      <c r="Q109" s="22">
        <f t="shared" si="8"/>
        <v>71</v>
      </c>
      <c r="R109" s="88"/>
      <c r="S109" s="35"/>
      <c r="T109" s="35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</row>
    <row r="110" spans="1:39" s="63" customFormat="1" ht="48" customHeight="1">
      <c r="A110" s="14" t="s">
        <v>1378</v>
      </c>
      <c r="B110" s="15" t="s">
        <v>1059</v>
      </c>
      <c r="C110" s="46" t="s">
        <v>1379</v>
      </c>
      <c r="D110" s="46">
        <v>1966</v>
      </c>
      <c r="E110" s="46"/>
      <c r="F110" s="48" t="s">
        <v>1380</v>
      </c>
      <c r="G110" s="48" t="s">
        <v>1364</v>
      </c>
      <c r="H110" s="48"/>
      <c r="I110" s="48"/>
      <c r="J110" s="16" t="s">
        <v>1381</v>
      </c>
      <c r="K110" s="18">
        <v>75</v>
      </c>
      <c r="L110" s="19">
        <v>67</v>
      </c>
      <c r="M110" s="19">
        <v>70</v>
      </c>
      <c r="N110" s="20">
        <f t="shared" si="7"/>
        <v>212</v>
      </c>
      <c r="O110" s="21" t="s">
        <v>986</v>
      </c>
      <c r="P110" s="21" t="s">
        <v>986</v>
      </c>
      <c r="Q110" s="22">
        <f t="shared" si="8"/>
        <v>70.66666666666667</v>
      </c>
      <c r="R110" s="88"/>
      <c r="S110" s="35"/>
      <c r="T110" s="35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</row>
    <row r="111" spans="1:39" s="42" customFormat="1" ht="48" customHeight="1">
      <c r="A111" s="14" t="s">
        <v>1382</v>
      </c>
      <c r="B111" s="15" t="s">
        <v>1066</v>
      </c>
      <c r="C111" s="46" t="s">
        <v>1383</v>
      </c>
      <c r="D111" s="46">
        <v>1961</v>
      </c>
      <c r="E111" s="46"/>
      <c r="F111" s="48" t="s">
        <v>1384</v>
      </c>
      <c r="G111" s="48" t="s">
        <v>1364</v>
      </c>
      <c r="H111" s="48"/>
      <c r="I111" s="48"/>
      <c r="J111" s="16" t="s">
        <v>1385</v>
      </c>
      <c r="K111" s="18">
        <v>67</v>
      </c>
      <c r="L111" s="19">
        <v>61.5</v>
      </c>
      <c r="M111" s="19">
        <v>75</v>
      </c>
      <c r="N111" s="20">
        <f t="shared" si="7"/>
        <v>203.5</v>
      </c>
      <c r="O111" s="21" t="s">
        <v>986</v>
      </c>
      <c r="P111" s="21" t="s">
        <v>986</v>
      </c>
      <c r="Q111" s="22">
        <f t="shared" si="8"/>
        <v>67.83333333333333</v>
      </c>
      <c r="R111" s="88"/>
      <c r="S111" s="35"/>
      <c r="T111" s="3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39" s="13" customFormat="1" ht="30" customHeight="1">
      <c r="A112" s="11"/>
      <c r="B112" s="218" t="s">
        <v>1386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20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s="42" customFormat="1" ht="62.25" customHeight="1">
      <c r="A113" s="14" t="s">
        <v>1387</v>
      </c>
      <c r="B113" s="15" t="s">
        <v>980</v>
      </c>
      <c r="C113" s="55" t="s">
        <v>1388</v>
      </c>
      <c r="D113" s="48">
        <v>1968</v>
      </c>
      <c r="E113" s="48"/>
      <c r="F113" s="48" t="s">
        <v>1389</v>
      </c>
      <c r="G113" s="48" t="s">
        <v>1390</v>
      </c>
      <c r="H113" s="48"/>
      <c r="I113" s="48"/>
      <c r="J113" s="48" t="s">
        <v>1391</v>
      </c>
      <c r="K113" s="44">
        <v>76</v>
      </c>
      <c r="L113" s="27">
        <v>64</v>
      </c>
      <c r="M113" s="27">
        <v>77.5</v>
      </c>
      <c r="N113" s="20">
        <f aca="true" t="shared" si="9" ref="N113:N120">SUM(K113+L113+M113)</f>
        <v>217.5</v>
      </c>
      <c r="O113" s="21" t="s">
        <v>986</v>
      </c>
      <c r="P113" s="21" t="s">
        <v>986</v>
      </c>
      <c r="Q113" s="22">
        <f aca="true" t="shared" si="10" ref="Q113:Q120">N113/3</f>
        <v>72.5</v>
      </c>
      <c r="R113" s="67"/>
      <c r="S113" s="62"/>
      <c r="T113" s="62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s="42" customFormat="1" ht="48" customHeight="1">
      <c r="A114" s="14" t="s">
        <v>1392</v>
      </c>
      <c r="B114" s="15" t="s">
        <v>988</v>
      </c>
      <c r="C114" s="55" t="s">
        <v>1393</v>
      </c>
      <c r="D114" s="48">
        <v>1956</v>
      </c>
      <c r="E114" s="48"/>
      <c r="F114" s="48" t="s">
        <v>1394</v>
      </c>
      <c r="G114" s="48" t="s">
        <v>1390</v>
      </c>
      <c r="H114" s="48"/>
      <c r="I114" s="48"/>
      <c r="J114" s="48" t="s">
        <v>1395</v>
      </c>
      <c r="K114" s="44">
        <v>70</v>
      </c>
      <c r="L114" s="27">
        <v>69</v>
      </c>
      <c r="M114" s="27">
        <v>77.5</v>
      </c>
      <c r="N114" s="20">
        <f t="shared" si="9"/>
        <v>216.5</v>
      </c>
      <c r="O114" s="21" t="s">
        <v>986</v>
      </c>
      <c r="P114" s="21" t="s">
        <v>986</v>
      </c>
      <c r="Q114" s="22">
        <f t="shared" si="10"/>
        <v>72.16666666666667</v>
      </c>
      <c r="R114" s="45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s="42" customFormat="1" ht="48" customHeight="1">
      <c r="A115" s="14" t="s">
        <v>1396</v>
      </c>
      <c r="B115" s="15" t="s">
        <v>994</v>
      </c>
      <c r="C115" s="55" t="s">
        <v>1397</v>
      </c>
      <c r="D115" s="48">
        <v>1956</v>
      </c>
      <c r="E115" s="48"/>
      <c r="F115" s="48" t="s">
        <v>1372</v>
      </c>
      <c r="G115" s="48" t="s">
        <v>1390</v>
      </c>
      <c r="H115" s="48"/>
      <c r="I115" s="48"/>
      <c r="J115" s="48" t="s">
        <v>1398</v>
      </c>
      <c r="K115" s="44">
        <v>65</v>
      </c>
      <c r="L115" s="27">
        <v>62</v>
      </c>
      <c r="M115" s="27">
        <v>79</v>
      </c>
      <c r="N115" s="20">
        <f t="shared" si="9"/>
        <v>206</v>
      </c>
      <c r="O115" s="21" t="s">
        <v>986</v>
      </c>
      <c r="P115" s="21" t="s">
        <v>986</v>
      </c>
      <c r="Q115" s="22">
        <f t="shared" si="10"/>
        <v>68.66666666666667</v>
      </c>
      <c r="R115" s="45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s="63" customFormat="1" ht="48" customHeight="1">
      <c r="A116" s="14" t="s">
        <v>1399</v>
      </c>
      <c r="B116" s="15" t="s">
        <v>1054</v>
      </c>
      <c r="C116" s="55" t="s">
        <v>1400</v>
      </c>
      <c r="D116" s="48"/>
      <c r="E116" s="48">
        <v>1963</v>
      </c>
      <c r="F116" s="48" t="s">
        <v>1401</v>
      </c>
      <c r="G116" s="48" t="s">
        <v>1390</v>
      </c>
      <c r="H116" s="48"/>
      <c r="I116" s="48"/>
      <c r="J116" s="48" t="s">
        <v>1402</v>
      </c>
      <c r="K116" s="44">
        <v>70</v>
      </c>
      <c r="L116" s="27">
        <v>65</v>
      </c>
      <c r="M116" s="27">
        <v>70</v>
      </c>
      <c r="N116" s="20">
        <f t="shared" si="9"/>
        <v>205</v>
      </c>
      <c r="O116" s="21" t="s">
        <v>986</v>
      </c>
      <c r="P116" s="21" t="s">
        <v>986</v>
      </c>
      <c r="Q116" s="22">
        <f t="shared" si="10"/>
        <v>68.33333333333333</v>
      </c>
      <c r="R116" s="67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</row>
    <row r="117" spans="1:39" s="63" customFormat="1" ht="63" customHeight="1">
      <c r="A117" s="14" t="s">
        <v>1403</v>
      </c>
      <c r="B117" s="15" t="s">
        <v>1059</v>
      </c>
      <c r="C117" s="55" t="s">
        <v>1404</v>
      </c>
      <c r="D117" s="48">
        <v>1966</v>
      </c>
      <c r="E117" s="48"/>
      <c r="F117" s="48" t="s">
        <v>1405</v>
      </c>
      <c r="G117" s="48" t="s">
        <v>1390</v>
      </c>
      <c r="H117" s="48"/>
      <c r="I117" s="48"/>
      <c r="J117" s="48" t="s">
        <v>1406</v>
      </c>
      <c r="K117" s="44">
        <v>75</v>
      </c>
      <c r="L117" s="27">
        <v>60</v>
      </c>
      <c r="M117" s="27">
        <v>70</v>
      </c>
      <c r="N117" s="20">
        <f t="shared" si="9"/>
        <v>205</v>
      </c>
      <c r="O117" s="21" t="s">
        <v>986</v>
      </c>
      <c r="P117" s="21" t="s">
        <v>986</v>
      </c>
      <c r="Q117" s="22">
        <f t="shared" si="10"/>
        <v>68.33333333333333</v>
      </c>
      <c r="R117" s="89"/>
      <c r="S117" s="65"/>
      <c r="T117" s="65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</row>
    <row r="118" spans="1:39" s="63" customFormat="1" ht="48" customHeight="1">
      <c r="A118" s="14" t="s">
        <v>1407</v>
      </c>
      <c r="B118" s="15" t="s">
        <v>1066</v>
      </c>
      <c r="C118" s="55" t="s">
        <v>1408</v>
      </c>
      <c r="D118" s="48">
        <v>1965</v>
      </c>
      <c r="E118" s="48"/>
      <c r="F118" s="48" t="s">
        <v>1409</v>
      </c>
      <c r="G118" s="48" t="s">
        <v>1390</v>
      </c>
      <c r="H118" s="48"/>
      <c r="I118" s="48"/>
      <c r="J118" s="48" t="s">
        <v>1410</v>
      </c>
      <c r="K118" s="44">
        <v>70</v>
      </c>
      <c r="L118" s="27">
        <v>60</v>
      </c>
      <c r="M118" s="27">
        <v>75</v>
      </c>
      <c r="N118" s="20">
        <f t="shared" si="9"/>
        <v>205</v>
      </c>
      <c r="O118" s="21" t="s">
        <v>986</v>
      </c>
      <c r="P118" s="21" t="s">
        <v>986</v>
      </c>
      <c r="Q118" s="22">
        <f t="shared" si="10"/>
        <v>68.33333333333333</v>
      </c>
      <c r="R118" s="45"/>
      <c r="S118" s="24"/>
      <c r="T118" s="24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</row>
    <row r="119" spans="1:39" s="63" customFormat="1" ht="48" customHeight="1">
      <c r="A119" s="14" t="s">
        <v>1411</v>
      </c>
      <c r="B119" s="15" t="s">
        <v>1071</v>
      </c>
      <c r="C119" s="55" t="s">
        <v>1412</v>
      </c>
      <c r="D119" s="48">
        <v>1962</v>
      </c>
      <c r="E119" s="48"/>
      <c r="F119" s="48" t="s">
        <v>1413</v>
      </c>
      <c r="G119" s="48" t="s">
        <v>1390</v>
      </c>
      <c r="H119" s="48"/>
      <c r="I119" s="48"/>
      <c r="J119" s="48" t="s">
        <v>1414</v>
      </c>
      <c r="K119" s="44">
        <v>66</v>
      </c>
      <c r="L119" s="27">
        <v>68</v>
      </c>
      <c r="M119" s="27">
        <v>70</v>
      </c>
      <c r="N119" s="20">
        <f t="shared" si="9"/>
        <v>204</v>
      </c>
      <c r="O119" s="21" t="s">
        <v>986</v>
      </c>
      <c r="P119" s="21" t="s">
        <v>986</v>
      </c>
      <c r="Q119" s="22">
        <f t="shared" si="10"/>
        <v>68</v>
      </c>
      <c r="R119" s="89"/>
      <c r="S119" s="65"/>
      <c r="T119" s="65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</row>
    <row r="120" spans="1:39" s="63" customFormat="1" ht="48" customHeight="1">
      <c r="A120" s="14" t="s">
        <v>1415</v>
      </c>
      <c r="B120" s="15" t="s">
        <v>1416</v>
      </c>
      <c r="C120" s="55" t="s">
        <v>1417</v>
      </c>
      <c r="D120" s="48">
        <v>1964</v>
      </c>
      <c r="E120" s="48"/>
      <c r="F120" s="48" t="s">
        <v>1418</v>
      </c>
      <c r="G120" s="48" t="s">
        <v>1390</v>
      </c>
      <c r="H120" s="48"/>
      <c r="I120" s="48"/>
      <c r="J120" s="48" t="s">
        <v>1419</v>
      </c>
      <c r="K120" s="44">
        <v>68</v>
      </c>
      <c r="L120" s="27">
        <v>64.5</v>
      </c>
      <c r="M120" s="27">
        <v>70</v>
      </c>
      <c r="N120" s="20">
        <f t="shared" si="9"/>
        <v>202.5</v>
      </c>
      <c r="O120" s="21" t="s">
        <v>986</v>
      </c>
      <c r="P120" s="21" t="s">
        <v>986</v>
      </c>
      <c r="Q120" s="22">
        <f t="shared" si="10"/>
        <v>67.5</v>
      </c>
      <c r="R120" s="45"/>
      <c r="S120" s="24"/>
      <c r="T120" s="24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</row>
    <row r="121" spans="1:39" s="63" customFormat="1" ht="48" customHeight="1">
      <c r="A121" s="14" t="s">
        <v>1420</v>
      </c>
      <c r="B121" s="15" t="s">
        <v>1421</v>
      </c>
      <c r="C121" s="55" t="s">
        <v>1422</v>
      </c>
      <c r="D121" s="48">
        <v>1952</v>
      </c>
      <c r="E121" s="48"/>
      <c r="F121" s="48" t="s">
        <v>1423</v>
      </c>
      <c r="G121" s="48" t="s">
        <v>1390</v>
      </c>
      <c r="H121" s="48"/>
      <c r="I121" s="48"/>
      <c r="J121" s="48" t="s">
        <v>1424</v>
      </c>
      <c r="K121" s="44"/>
      <c r="L121" s="27"/>
      <c r="M121" s="27"/>
      <c r="N121" s="20">
        <f>SUM(K121+L121+M121)/3</f>
        <v>0</v>
      </c>
      <c r="O121" s="6"/>
      <c r="P121" s="90"/>
      <c r="Q121" s="54"/>
      <c r="R121" s="45" t="s">
        <v>1064</v>
      </c>
      <c r="S121" s="24"/>
      <c r="T121" s="24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</row>
    <row r="122" spans="1:39" s="63" customFormat="1" ht="48" customHeight="1">
      <c r="A122" s="14" t="s">
        <v>1425</v>
      </c>
      <c r="B122" s="15" t="s">
        <v>1426</v>
      </c>
      <c r="C122" s="55" t="s">
        <v>1427</v>
      </c>
      <c r="D122" s="48">
        <v>1953</v>
      </c>
      <c r="E122" s="48"/>
      <c r="F122" s="48" t="s">
        <v>1372</v>
      </c>
      <c r="G122" s="48" t="s">
        <v>1390</v>
      </c>
      <c r="H122" s="48"/>
      <c r="I122" s="48"/>
      <c r="J122" s="48" t="s">
        <v>1428</v>
      </c>
      <c r="K122" s="44"/>
      <c r="L122" s="27"/>
      <c r="M122" s="27"/>
      <c r="N122" s="20">
        <f>SUM(K122+L122+M122)/3</f>
        <v>0</v>
      </c>
      <c r="O122" s="6"/>
      <c r="P122" s="90"/>
      <c r="Q122" s="54"/>
      <c r="R122" s="45" t="s">
        <v>1064</v>
      </c>
      <c r="S122" s="24"/>
      <c r="T122" s="24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</row>
    <row r="123" spans="1:39" s="13" customFormat="1" ht="30" customHeight="1">
      <c r="A123" s="11"/>
      <c r="B123" s="218" t="s">
        <v>1429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20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s="42" customFormat="1" ht="48" customHeight="1">
      <c r="A124" s="14" t="s">
        <v>1430</v>
      </c>
      <c r="B124" s="15" t="s">
        <v>980</v>
      </c>
      <c r="C124" s="55" t="s">
        <v>1431</v>
      </c>
      <c r="D124" s="17" t="s">
        <v>1189</v>
      </c>
      <c r="E124" s="48"/>
      <c r="F124" s="17" t="s">
        <v>1432</v>
      </c>
      <c r="G124" s="48" t="s">
        <v>1433</v>
      </c>
      <c r="H124" s="48"/>
      <c r="I124" s="48"/>
      <c r="J124" s="17" t="s">
        <v>1434</v>
      </c>
      <c r="K124" s="44">
        <v>75</v>
      </c>
      <c r="L124" s="27">
        <v>70</v>
      </c>
      <c r="M124" s="27">
        <v>80</v>
      </c>
      <c r="N124" s="20">
        <f>SUM(K124+L124+M124)</f>
        <v>225</v>
      </c>
      <c r="O124" s="21" t="s">
        <v>986</v>
      </c>
      <c r="P124" s="21" t="s">
        <v>986</v>
      </c>
      <c r="Q124" s="22">
        <f>N124/3</f>
        <v>75</v>
      </c>
      <c r="R124" s="67"/>
      <c r="S124" s="62"/>
      <c r="T124" s="62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</row>
    <row r="125" spans="1:39" s="42" customFormat="1" ht="48" customHeight="1">
      <c r="A125" s="14" t="s">
        <v>1435</v>
      </c>
      <c r="B125" s="15" t="s">
        <v>988</v>
      </c>
      <c r="C125" s="55" t="s">
        <v>1436</v>
      </c>
      <c r="D125" s="17" t="s">
        <v>996</v>
      </c>
      <c r="E125" s="48"/>
      <c r="F125" s="17" t="s">
        <v>1437</v>
      </c>
      <c r="G125" s="48" t="s">
        <v>1433</v>
      </c>
      <c r="H125" s="48"/>
      <c r="I125" s="48"/>
      <c r="J125" s="17" t="s">
        <v>1438</v>
      </c>
      <c r="K125" s="44">
        <v>80</v>
      </c>
      <c r="L125" s="27">
        <v>68</v>
      </c>
      <c r="M125" s="27">
        <v>70</v>
      </c>
      <c r="N125" s="20">
        <f>SUM(K125+L125+M125)</f>
        <v>218</v>
      </c>
      <c r="O125" s="21" t="s">
        <v>986</v>
      </c>
      <c r="P125" s="21" t="s">
        <v>986</v>
      </c>
      <c r="Q125" s="22">
        <f>N125/3</f>
        <v>72.66666666666667</v>
      </c>
      <c r="R125" s="67"/>
      <c r="S125" s="62"/>
      <c r="T125" s="62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</row>
    <row r="126" spans="1:39" s="42" customFormat="1" ht="48" customHeight="1">
      <c r="A126" s="14" t="s">
        <v>1439</v>
      </c>
      <c r="B126" s="15" t="s">
        <v>994</v>
      </c>
      <c r="C126" s="43" t="s">
        <v>1440</v>
      </c>
      <c r="D126" s="17">
        <v>1958</v>
      </c>
      <c r="E126" s="17"/>
      <c r="F126" s="17" t="s">
        <v>1441</v>
      </c>
      <c r="G126" s="48" t="s">
        <v>1433</v>
      </c>
      <c r="H126" s="48"/>
      <c r="I126" s="48"/>
      <c r="J126" s="48" t="s">
        <v>1442</v>
      </c>
      <c r="K126" s="44">
        <v>65</v>
      </c>
      <c r="L126" s="27">
        <v>70</v>
      </c>
      <c r="M126" s="27">
        <v>71.5</v>
      </c>
      <c r="N126" s="20">
        <f>SUM(K126+L126+M126)</f>
        <v>206.5</v>
      </c>
      <c r="O126" s="21" t="s">
        <v>986</v>
      </c>
      <c r="P126" s="21" t="s">
        <v>986</v>
      </c>
      <c r="Q126" s="22">
        <f>N126/3</f>
        <v>68.83333333333333</v>
      </c>
      <c r="R126" s="67"/>
      <c r="S126" s="62"/>
      <c r="T126" s="62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</row>
    <row r="127" spans="1:39" s="13" customFormat="1" ht="30" customHeight="1">
      <c r="A127" s="11"/>
      <c r="B127" s="218" t="s">
        <v>1443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s="63" customFormat="1" ht="48" customHeight="1">
      <c r="A128" s="14" t="s">
        <v>1444</v>
      </c>
      <c r="B128" s="15" t="s">
        <v>980</v>
      </c>
      <c r="C128" s="46" t="s">
        <v>1445</v>
      </c>
      <c r="D128" s="16"/>
      <c r="E128" s="16" t="s">
        <v>990</v>
      </c>
      <c r="F128" s="48" t="s">
        <v>1062</v>
      </c>
      <c r="G128" s="48" t="s">
        <v>1446</v>
      </c>
      <c r="H128" s="48"/>
      <c r="I128" s="48"/>
      <c r="J128" s="16" t="s">
        <v>1447</v>
      </c>
      <c r="K128" s="18">
        <v>78</v>
      </c>
      <c r="L128" s="19">
        <v>85</v>
      </c>
      <c r="M128" s="19">
        <v>85</v>
      </c>
      <c r="N128" s="20">
        <f aca="true" t="shared" si="11" ref="N128:N146">SUM(K128+L128+M128)</f>
        <v>248</v>
      </c>
      <c r="O128" s="21" t="s">
        <v>986</v>
      </c>
      <c r="P128" s="28" t="s">
        <v>999</v>
      </c>
      <c r="Q128" s="22">
        <f aca="true" t="shared" si="12" ref="Q128:Q146">N128/3</f>
        <v>82.66666666666667</v>
      </c>
      <c r="R128" s="91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</row>
    <row r="129" spans="1:39" s="93" customFormat="1" ht="63" customHeight="1">
      <c r="A129" s="14" t="s">
        <v>1448</v>
      </c>
      <c r="B129" s="15" t="s">
        <v>988</v>
      </c>
      <c r="C129" s="55" t="s">
        <v>1449</v>
      </c>
      <c r="D129" s="17"/>
      <c r="E129" s="17" t="s">
        <v>1050</v>
      </c>
      <c r="F129" s="48" t="s">
        <v>1450</v>
      </c>
      <c r="G129" s="48" t="s">
        <v>1446</v>
      </c>
      <c r="H129" s="48"/>
      <c r="I129" s="48"/>
      <c r="J129" s="16" t="s">
        <v>1451</v>
      </c>
      <c r="K129" s="18">
        <v>80</v>
      </c>
      <c r="L129" s="19">
        <v>82</v>
      </c>
      <c r="M129" s="19">
        <v>85</v>
      </c>
      <c r="N129" s="20">
        <f t="shared" si="11"/>
        <v>247</v>
      </c>
      <c r="O129" s="21" t="s">
        <v>986</v>
      </c>
      <c r="P129" s="21" t="s">
        <v>986</v>
      </c>
      <c r="Q129" s="22">
        <f t="shared" si="12"/>
        <v>82.33333333333333</v>
      </c>
      <c r="R129" s="67"/>
      <c r="S129" s="62"/>
      <c r="T129" s="6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</row>
    <row r="130" spans="1:39" s="93" customFormat="1" ht="62.25" customHeight="1">
      <c r="A130" s="14" t="s">
        <v>1452</v>
      </c>
      <c r="B130" s="15" t="s">
        <v>994</v>
      </c>
      <c r="C130" s="55" t="s">
        <v>1453</v>
      </c>
      <c r="D130" s="17"/>
      <c r="E130" s="17" t="s">
        <v>1135</v>
      </c>
      <c r="F130" s="48" t="s">
        <v>1454</v>
      </c>
      <c r="G130" s="48" t="s">
        <v>1446</v>
      </c>
      <c r="H130" s="48"/>
      <c r="I130" s="48"/>
      <c r="J130" s="16" t="s">
        <v>1455</v>
      </c>
      <c r="K130" s="18">
        <v>80</v>
      </c>
      <c r="L130" s="19">
        <v>81.5</v>
      </c>
      <c r="M130" s="19">
        <v>82</v>
      </c>
      <c r="N130" s="20">
        <f t="shared" si="11"/>
        <v>243.5</v>
      </c>
      <c r="O130" s="21" t="s">
        <v>986</v>
      </c>
      <c r="P130" s="21" t="s">
        <v>986</v>
      </c>
      <c r="Q130" s="22">
        <f t="shared" si="12"/>
        <v>81.16666666666667</v>
      </c>
      <c r="R130" s="67"/>
      <c r="S130" s="62"/>
      <c r="T130" s="6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</row>
    <row r="131" spans="1:39" s="93" customFormat="1" ht="78.75" customHeight="1">
      <c r="A131" s="14" t="s">
        <v>1456</v>
      </c>
      <c r="B131" s="15" t="s">
        <v>1054</v>
      </c>
      <c r="C131" s="55" t="s">
        <v>1457</v>
      </c>
      <c r="D131" s="17"/>
      <c r="E131" s="17" t="s">
        <v>1152</v>
      </c>
      <c r="F131" s="48" t="s">
        <v>1458</v>
      </c>
      <c r="G131" s="48" t="s">
        <v>1446</v>
      </c>
      <c r="H131" s="48"/>
      <c r="I131" s="48"/>
      <c r="J131" s="16" t="s">
        <v>1459</v>
      </c>
      <c r="K131" s="18">
        <v>75</v>
      </c>
      <c r="L131" s="19">
        <v>81</v>
      </c>
      <c r="M131" s="19">
        <v>82</v>
      </c>
      <c r="N131" s="20">
        <f t="shared" si="11"/>
        <v>238</v>
      </c>
      <c r="O131" s="21" t="s">
        <v>986</v>
      </c>
      <c r="P131" s="21" t="s">
        <v>986</v>
      </c>
      <c r="Q131" s="22">
        <f t="shared" si="12"/>
        <v>79.33333333333333</v>
      </c>
      <c r="R131" s="67"/>
      <c r="S131" s="62"/>
      <c r="T131" s="6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</row>
    <row r="132" spans="1:39" s="93" customFormat="1" ht="82.5" customHeight="1">
      <c r="A132" s="14" t="s">
        <v>1460</v>
      </c>
      <c r="B132" s="15" t="s">
        <v>1059</v>
      </c>
      <c r="C132" s="55" t="s">
        <v>1461</v>
      </c>
      <c r="D132" s="17" t="s">
        <v>1050</v>
      </c>
      <c r="E132" s="17"/>
      <c r="F132" s="48" t="s">
        <v>1462</v>
      </c>
      <c r="G132" s="48" t="s">
        <v>1446</v>
      </c>
      <c r="H132" s="48"/>
      <c r="I132" s="48"/>
      <c r="J132" s="16" t="s">
        <v>1463</v>
      </c>
      <c r="K132" s="18">
        <v>70</v>
      </c>
      <c r="L132" s="19">
        <v>82.5</v>
      </c>
      <c r="M132" s="19">
        <v>85</v>
      </c>
      <c r="N132" s="20">
        <f t="shared" si="11"/>
        <v>237.5</v>
      </c>
      <c r="O132" s="21" t="s">
        <v>986</v>
      </c>
      <c r="P132" s="21" t="s">
        <v>986</v>
      </c>
      <c r="Q132" s="22">
        <f t="shared" si="12"/>
        <v>79.16666666666667</v>
      </c>
      <c r="R132" s="67"/>
      <c r="S132" s="62"/>
      <c r="T132" s="6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</row>
    <row r="133" spans="1:39" s="93" customFormat="1" ht="68.25" customHeight="1">
      <c r="A133" s="14" t="s">
        <v>1464</v>
      </c>
      <c r="B133" s="15" t="s">
        <v>1066</v>
      </c>
      <c r="C133" s="55" t="s">
        <v>1465</v>
      </c>
      <c r="D133" s="17" t="s">
        <v>1189</v>
      </c>
      <c r="E133" s="17"/>
      <c r="F133" s="48" t="s">
        <v>1466</v>
      </c>
      <c r="G133" s="48" t="s">
        <v>1446</v>
      </c>
      <c r="H133" s="48"/>
      <c r="I133" s="48"/>
      <c r="J133" s="16" t="s">
        <v>1467</v>
      </c>
      <c r="K133" s="18">
        <v>70</v>
      </c>
      <c r="L133" s="19">
        <v>80.5</v>
      </c>
      <c r="M133" s="19">
        <v>85</v>
      </c>
      <c r="N133" s="20">
        <f t="shared" si="11"/>
        <v>235.5</v>
      </c>
      <c r="O133" s="21" t="s">
        <v>986</v>
      </c>
      <c r="P133" s="21" t="s">
        <v>986</v>
      </c>
      <c r="Q133" s="22">
        <f t="shared" si="12"/>
        <v>78.5</v>
      </c>
      <c r="R133" s="67"/>
      <c r="S133" s="62"/>
      <c r="T133" s="6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</row>
    <row r="134" spans="1:39" s="93" customFormat="1" ht="95.25" customHeight="1">
      <c r="A134" s="14" t="s">
        <v>1468</v>
      </c>
      <c r="B134" s="15" t="s">
        <v>1071</v>
      </c>
      <c r="C134" s="46" t="s">
        <v>1469</v>
      </c>
      <c r="D134" s="16" t="s">
        <v>1014</v>
      </c>
      <c r="E134" s="16"/>
      <c r="F134" s="48" t="s">
        <v>1470</v>
      </c>
      <c r="G134" s="48" t="s">
        <v>1446</v>
      </c>
      <c r="H134" s="48"/>
      <c r="I134" s="48"/>
      <c r="J134" s="16" t="s">
        <v>1471</v>
      </c>
      <c r="K134" s="18">
        <v>75</v>
      </c>
      <c r="L134" s="19">
        <v>78.5</v>
      </c>
      <c r="M134" s="19">
        <v>80</v>
      </c>
      <c r="N134" s="20">
        <f t="shared" si="11"/>
        <v>233.5</v>
      </c>
      <c r="O134" s="21" t="s">
        <v>986</v>
      </c>
      <c r="P134" s="21" t="s">
        <v>986</v>
      </c>
      <c r="Q134" s="22">
        <f t="shared" si="12"/>
        <v>77.83333333333333</v>
      </c>
      <c r="R134" s="91"/>
      <c r="S134" s="62"/>
      <c r="T134" s="6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</row>
    <row r="135" spans="1:39" s="93" customFormat="1" ht="78" customHeight="1">
      <c r="A135" s="14" t="s">
        <v>1472</v>
      </c>
      <c r="B135" s="15" t="s">
        <v>1416</v>
      </c>
      <c r="C135" s="46" t="s">
        <v>1473</v>
      </c>
      <c r="D135" s="16" t="s">
        <v>1050</v>
      </c>
      <c r="E135" s="16"/>
      <c r="F135" s="48" t="s">
        <v>1474</v>
      </c>
      <c r="G135" s="48" t="s">
        <v>1446</v>
      </c>
      <c r="H135" s="48"/>
      <c r="I135" s="48"/>
      <c r="J135" s="16" t="s">
        <v>1475</v>
      </c>
      <c r="K135" s="18">
        <v>75</v>
      </c>
      <c r="L135" s="19">
        <v>80</v>
      </c>
      <c r="M135" s="19">
        <v>78.5</v>
      </c>
      <c r="N135" s="20">
        <f t="shared" si="11"/>
        <v>233.5</v>
      </c>
      <c r="O135" s="21" t="s">
        <v>986</v>
      </c>
      <c r="P135" s="21" t="s">
        <v>986</v>
      </c>
      <c r="Q135" s="22">
        <f t="shared" si="12"/>
        <v>77.83333333333333</v>
      </c>
      <c r="R135" s="91"/>
      <c r="S135" s="62"/>
      <c r="T135" s="6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</row>
    <row r="136" spans="1:39" s="93" customFormat="1" ht="66" customHeight="1">
      <c r="A136" s="14" t="s">
        <v>1476</v>
      </c>
      <c r="B136" s="15" t="s">
        <v>1421</v>
      </c>
      <c r="C136" s="46" t="s">
        <v>1477</v>
      </c>
      <c r="D136" s="16"/>
      <c r="E136" s="16">
        <v>1960</v>
      </c>
      <c r="F136" s="48" t="s">
        <v>1478</v>
      </c>
      <c r="G136" s="48" t="s">
        <v>1446</v>
      </c>
      <c r="H136" s="48"/>
      <c r="I136" s="48"/>
      <c r="J136" s="16" t="s">
        <v>1479</v>
      </c>
      <c r="K136" s="18">
        <v>80</v>
      </c>
      <c r="L136" s="19">
        <v>76.5</v>
      </c>
      <c r="M136" s="19">
        <v>76.5</v>
      </c>
      <c r="N136" s="20">
        <f t="shared" si="11"/>
        <v>233</v>
      </c>
      <c r="O136" s="21" t="s">
        <v>986</v>
      </c>
      <c r="P136" s="21" t="s">
        <v>986</v>
      </c>
      <c r="Q136" s="22">
        <f t="shared" si="12"/>
        <v>77.66666666666667</v>
      </c>
      <c r="R136" s="91"/>
      <c r="S136" s="62"/>
      <c r="T136" s="6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</row>
    <row r="137" spans="1:39" s="93" customFormat="1" ht="67.5" customHeight="1">
      <c r="A137" s="14" t="s">
        <v>1480</v>
      </c>
      <c r="B137" s="15" t="s">
        <v>1426</v>
      </c>
      <c r="C137" s="46" t="s">
        <v>1481</v>
      </c>
      <c r="D137" s="16" t="s">
        <v>990</v>
      </c>
      <c r="E137" s="16"/>
      <c r="F137" s="48" t="s">
        <v>1482</v>
      </c>
      <c r="G137" s="48" t="s">
        <v>1446</v>
      </c>
      <c r="H137" s="48"/>
      <c r="I137" s="48"/>
      <c r="J137" s="16" t="s">
        <v>1483</v>
      </c>
      <c r="K137" s="18">
        <v>70</v>
      </c>
      <c r="L137" s="19">
        <v>80</v>
      </c>
      <c r="M137" s="19">
        <v>77.5</v>
      </c>
      <c r="N137" s="20">
        <f t="shared" si="11"/>
        <v>227.5</v>
      </c>
      <c r="O137" s="21" t="s">
        <v>986</v>
      </c>
      <c r="P137" s="28" t="s">
        <v>999</v>
      </c>
      <c r="Q137" s="22">
        <f t="shared" si="12"/>
        <v>75.83333333333333</v>
      </c>
      <c r="R137" s="91"/>
      <c r="S137" s="62"/>
      <c r="T137" s="6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</row>
    <row r="138" spans="1:39" s="93" customFormat="1" ht="77.25" customHeight="1">
      <c r="A138" s="14" t="s">
        <v>1484</v>
      </c>
      <c r="B138" s="15" t="s">
        <v>1485</v>
      </c>
      <c r="C138" s="46" t="s">
        <v>1486</v>
      </c>
      <c r="D138" s="16" t="s">
        <v>1135</v>
      </c>
      <c r="E138" s="16"/>
      <c r="F138" s="48" t="s">
        <v>1487</v>
      </c>
      <c r="G138" s="48" t="s">
        <v>1446</v>
      </c>
      <c r="H138" s="48"/>
      <c r="I138" s="48"/>
      <c r="J138" s="16" t="s">
        <v>1488</v>
      </c>
      <c r="K138" s="18">
        <v>70</v>
      </c>
      <c r="L138" s="19">
        <v>71</v>
      </c>
      <c r="M138" s="19">
        <v>76.5</v>
      </c>
      <c r="N138" s="20">
        <f t="shared" si="11"/>
        <v>217.5</v>
      </c>
      <c r="O138" s="21" t="s">
        <v>986</v>
      </c>
      <c r="P138" s="21" t="s">
        <v>986</v>
      </c>
      <c r="Q138" s="22">
        <f t="shared" si="12"/>
        <v>72.5</v>
      </c>
      <c r="R138" s="91"/>
      <c r="S138" s="62"/>
      <c r="T138" s="6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</row>
    <row r="139" spans="1:39" s="93" customFormat="1" ht="48" customHeight="1">
      <c r="A139" s="14" t="s">
        <v>1489</v>
      </c>
      <c r="B139" s="15" t="s">
        <v>1490</v>
      </c>
      <c r="C139" s="55" t="s">
        <v>1491</v>
      </c>
      <c r="D139" s="17"/>
      <c r="E139" s="17" t="s">
        <v>1161</v>
      </c>
      <c r="F139" s="48" t="s">
        <v>1492</v>
      </c>
      <c r="G139" s="48" t="s">
        <v>1446</v>
      </c>
      <c r="H139" s="48"/>
      <c r="I139" s="48"/>
      <c r="J139" s="16" t="s">
        <v>1493</v>
      </c>
      <c r="K139" s="18">
        <v>70</v>
      </c>
      <c r="L139" s="19">
        <v>75</v>
      </c>
      <c r="M139" s="19">
        <v>72.5</v>
      </c>
      <c r="N139" s="20">
        <f t="shared" si="11"/>
        <v>217.5</v>
      </c>
      <c r="O139" s="21" t="s">
        <v>986</v>
      </c>
      <c r="P139" s="21" t="s">
        <v>986</v>
      </c>
      <c r="Q139" s="22">
        <f t="shared" si="12"/>
        <v>72.5</v>
      </c>
      <c r="R139" s="67"/>
      <c r="S139" s="62"/>
      <c r="T139" s="6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</row>
    <row r="140" spans="1:39" s="93" customFormat="1" ht="48" customHeight="1">
      <c r="A140" s="14" t="s">
        <v>1494</v>
      </c>
      <c r="B140" s="15" t="s">
        <v>1495</v>
      </c>
      <c r="C140" s="46" t="s">
        <v>1496</v>
      </c>
      <c r="D140" s="46"/>
      <c r="E140" s="46">
        <v>1958</v>
      </c>
      <c r="F140" s="48" t="s">
        <v>1497</v>
      </c>
      <c r="G140" s="48" t="s">
        <v>1446</v>
      </c>
      <c r="H140" s="48"/>
      <c r="I140" s="48"/>
      <c r="J140" s="16" t="s">
        <v>1498</v>
      </c>
      <c r="K140" s="18">
        <v>76</v>
      </c>
      <c r="L140" s="19">
        <v>61.5</v>
      </c>
      <c r="M140" s="19">
        <v>79</v>
      </c>
      <c r="N140" s="20">
        <f t="shared" si="11"/>
        <v>216.5</v>
      </c>
      <c r="O140" s="21" t="s">
        <v>986</v>
      </c>
      <c r="P140" s="21" t="s">
        <v>986</v>
      </c>
      <c r="Q140" s="22">
        <f t="shared" si="12"/>
        <v>72.16666666666667</v>
      </c>
      <c r="R140" s="91"/>
      <c r="S140" s="62"/>
      <c r="T140" s="6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</row>
    <row r="141" spans="1:39" s="93" customFormat="1" ht="48" customHeight="1">
      <c r="A141" s="14" t="s">
        <v>1499</v>
      </c>
      <c r="B141" s="15" t="s">
        <v>1500</v>
      </c>
      <c r="C141" s="55" t="s">
        <v>1501</v>
      </c>
      <c r="D141" s="17" t="s">
        <v>1152</v>
      </c>
      <c r="E141" s="17"/>
      <c r="F141" s="48" t="s">
        <v>1502</v>
      </c>
      <c r="G141" s="48" t="s">
        <v>1446</v>
      </c>
      <c r="H141" s="48"/>
      <c r="I141" s="48"/>
      <c r="J141" s="16" t="s">
        <v>1503</v>
      </c>
      <c r="K141" s="18">
        <v>70</v>
      </c>
      <c r="L141" s="19">
        <v>71</v>
      </c>
      <c r="M141" s="19">
        <v>75</v>
      </c>
      <c r="N141" s="20">
        <f t="shared" si="11"/>
        <v>216</v>
      </c>
      <c r="O141" s="21" t="s">
        <v>986</v>
      </c>
      <c r="P141" s="28" t="s">
        <v>999</v>
      </c>
      <c r="Q141" s="22">
        <f t="shared" si="12"/>
        <v>72</v>
      </c>
      <c r="R141" s="67"/>
      <c r="S141" s="62"/>
      <c r="T141" s="6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39" s="93" customFormat="1" ht="59.25" customHeight="1">
      <c r="A142" s="14" t="s">
        <v>1504</v>
      </c>
      <c r="B142" s="15" t="s">
        <v>1505</v>
      </c>
      <c r="C142" s="55" t="s">
        <v>1506</v>
      </c>
      <c r="D142" s="17" t="s">
        <v>996</v>
      </c>
      <c r="E142" s="17"/>
      <c r="F142" s="48" t="s">
        <v>1507</v>
      </c>
      <c r="G142" s="48" t="s">
        <v>1446</v>
      </c>
      <c r="H142" s="48"/>
      <c r="I142" s="48"/>
      <c r="J142" s="16" t="s">
        <v>1508</v>
      </c>
      <c r="K142" s="18">
        <v>71</v>
      </c>
      <c r="L142" s="19">
        <v>73.5</v>
      </c>
      <c r="M142" s="19">
        <v>70</v>
      </c>
      <c r="N142" s="20">
        <f t="shared" si="11"/>
        <v>214.5</v>
      </c>
      <c r="O142" s="21" t="s">
        <v>986</v>
      </c>
      <c r="P142" s="21" t="s">
        <v>986</v>
      </c>
      <c r="Q142" s="22">
        <f t="shared" si="12"/>
        <v>71.5</v>
      </c>
      <c r="R142" s="67"/>
      <c r="S142" s="62"/>
      <c r="T142" s="6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</row>
    <row r="143" spans="1:39" s="63" customFormat="1" ht="69" customHeight="1">
      <c r="A143" s="14" t="s">
        <v>1509</v>
      </c>
      <c r="B143" s="15" t="s">
        <v>1510</v>
      </c>
      <c r="C143" s="46" t="s">
        <v>1511</v>
      </c>
      <c r="D143" s="16"/>
      <c r="E143" s="16" t="s">
        <v>1512</v>
      </c>
      <c r="F143" s="48" t="s">
        <v>1513</v>
      </c>
      <c r="G143" s="48" t="s">
        <v>1446</v>
      </c>
      <c r="H143" s="48"/>
      <c r="I143" s="48"/>
      <c r="J143" s="16" t="s">
        <v>1514</v>
      </c>
      <c r="K143" s="18">
        <v>65</v>
      </c>
      <c r="L143" s="19">
        <v>70</v>
      </c>
      <c r="M143" s="19">
        <v>77</v>
      </c>
      <c r="N143" s="20">
        <f t="shared" si="11"/>
        <v>212</v>
      </c>
      <c r="O143" s="21" t="s">
        <v>986</v>
      </c>
      <c r="P143" s="21" t="s">
        <v>986</v>
      </c>
      <c r="Q143" s="22">
        <f t="shared" si="12"/>
        <v>70.66666666666667</v>
      </c>
      <c r="R143" s="91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</row>
    <row r="144" spans="1:39" s="63" customFormat="1" ht="66.75" customHeight="1">
      <c r="A144" s="14" t="s">
        <v>1515</v>
      </c>
      <c r="B144" s="15" t="s">
        <v>1516</v>
      </c>
      <c r="C144" s="46" t="s">
        <v>1517</v>
      </c>
      <c r="D144" s="16" t="s">
        <v>1512</v>
      </c>
      <c r="E144" s="16"/>
      <c r="F144" s="48" t="s">
        <v>1518</v>
      </c>
      <c r="G144" s="48" t="s">
        <v>1446</v>
      </c>
      <c r="H144" s="48"/>
      <c r="I144" s="48"/>
      <c r="J144" s="16" t="s">
        <v>1519</v>
      </c>
      <c r="K144" s="18">
        <v>70</v>
      </c>
      <c r="L144" s="19">
        <v>65</v>
      </c>
      <c r="M144" s="19">
        <v>77</v>
      </c>
      <c r="N144" s="20">
        <f t="shared" si="11"/>
        <v>212</v>
      </c>
      <c r="O144" s="21" t="s">
        <v>986</v>
      </c>
      <c r="P144" s="21" t="s">
        <v>986</v>
      </c>
      <c r="Q144" s="22">
        <f t="shared" si="12"/>
        <v>70.66666666666667</v>
      </c>
      <c r="R144" s="91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</row>
    <row r="145" spans="1:39" s="63" customFormat="1" ht="64.5" customHeight="1">
      <c r="A145" s="14" t="s">
        <v>1520</v>
      </c>
      <c r="B145" s="15" t="s">
        <v>1521</v>
      </c>
      <c r="C145" s="46" t="s">
        <v>1522</v>
      </c>
      <c r="D145" s="16"/>
      <c r="E145" s="16" t="s">
        <v>1523</v>
      </c>
      <c r="F145" s="48" t="s">
        <v>1524</v>
      </c>
      <c r="G145" s="48" t="s">
        <v>1446</v>
      </c>
      <c r="H145" s="48"/>
      <c r="I145" s="48"/>
      <c r="J145" s="16" t="s">
        <v>1525</v>
      </c>
      <c r="K145" s="18">
        <v>67.5</v>
      </c>
      <c r="L145" s="19">
        <v>62.5</v>
      </c>
      <c r="M145" s="19">
        <v>81</v>
      </c>
      <c r="N145" s="20">
        <f t="shared" si="11"/>
        <v>211</v>
      </c>
      <c r="O145" s="21" t="s">
        <v>986</v>
      </c>
      <c r="P145" s="21" t="s">
        <v>986</v>
      </c>
      <c r="Q145" s="22">
        <f t="shared" si="12"/>
        <v>70.33333333333333</v>
      </c>
      <c r="R145" s="91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</row>
    <row r="146" spans="1:39" s="37" customFormat="1" ht="66" customHeight="1">
      <c r="A146" s="14" t="s">
        <v>1526</v>
      </c>
      <c r="B146" s="15" t="s">
        <v>1527</v>
      </c>
      <c r="C146" s="55" t="s">
        <v>1528</v>
      </c>
      <c r="D146" s="17" t="s">
        <v>1050</v>
      </c>
      <c r="E146" s="17"/>
      <c r="F146" s="48" t="s">
        <v>1529</v>
      </c>
      <c r="G146" s="48" t="s">
        <v>1446</v>
      </c>
      <c r="H146" s="48"/>
      <c r="I146" s="48"/>
      <c r="J146" s="16" t="s">
        <v>1530</v>
      </c>
      <c r="K146" s="18">
        <v>62.5</v>
      </c>
      <c r="L146" s="19">
        <v>71</v>
      </c>
      <c r="M146" s="19">
        <v>76.5</v>
      </c>
      <c r="N146" s="20">
        <f t="shared" si="11"/>
        <v>210</v>
      </c>
      <c r="O146" s="21" t="s">
        <v>986</v>
      </c>
      <c r="P146" s="21" t="s">
        <v>986</v>
      </c>
      <c r="Q146" s="22">
        <f t="shared" si="12"/>
        <v>70</v>
      </c>
      <c r="R146" s="67"/>
      <c r="S146" s="62"/>
      <c r="T146" s="62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:39" s="13" customFormat="1" ht="30" customHeight="1">
      <c r="A147" s="11"/>
      <c r="B147" s="218" t="s">
        <v>1531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20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s="66" customFormat="1" ht="48" customHeight="1">
      <c r="A148" s="14" t="s">
        <v>1532</v>
      </c>
      <c r="B148" s="15" t="s">
        <v>980</v>
      </c>
      <c r="C148" s="46" t="s">
        <v>1533</v>
      </c>
      <c r="D148" s="17" t="s">
        <v>1214</v>
      </c>
      <c r="E148" s="48"/>
      <c r="F148" s="48" t="s">
        <v>1534</v>
      </c>
      <c r="G148" s="48" t="s">
        <v>1535</v>
      </c>
      <c r="H148" s="48"/>
      <c r="I148" s="48"/>
      <c r="J148" s="31" t="s">
        <v>1536</v>
      </c>
      <c r="K148" s="32">
        <v>80</v>
      </c>
      <c r="L148" s="33">
        <v>77</v>
      </c>
      <c r="M148" s="33">
        <v>75</v>
      </c>
      <c r="N148" s="20">
        <f aca="true" t="shared" si="13" ref="N148:N156">SUM(K148+L148+M148)</f>
        <v>232</v>
      </c>
      <c r="O148" s="21" t="s">
        <v>986</v>
      </c>
      <c r="P148" s="21" t="s">
        <v>986</v>
      </c>
      <c r="Q148" s="22">
        <f aca="true" t="shared" si="14" ref="Q148:Q153">N148/3</f>
        <v>77.33333333333333</v>
      </c>
      <c r="R148" s="34"/>
      <c r="S148" s="35"/>
      <c r="T148" s="3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</row>
    <row r="149" spans="1:39" s="66" customFormat="1" ht="48" customHeight="1">
      <c r="A149" s="14" t="s">
        <v>1537</v>
      </c>
      <c r="B149" s="15" t="s">
        <v>988</v>
      </c>
      <c r="C149" s="46" t="s">
        <v>1538</v>
      </c>
      <c r="D149" s="17" t="s">
        <v>1523</v>
      </c>
      <c r="E149" s="48"/>
      <c r="F149" s="48" t="s">
        <v>1539</v>
      </c>
      <c r="G149" s="48" t="s">
        <v>1535</v>
      </c>
      <c r="H149" s="48"/>
      <c r="I149" s="48"/>
      <c r="J149" s="31" t="s">
        <v>1540</v>
      </c>
      <c r="K149" s="32">
        <v>76</v>
      </c>
      <c r="L149" s="33">
        <v>73</v>
      </c>
      <c r="M149" s="33">
        <v>80</v>
      </c>
      <c r="N149" s="20">
        <f t="shared" si="13"/>
        <v>229</v>
      </c>
      <c r="O149" s="21" t="s">
        <v>986</v>
      </c>
      <c r="P149" s="21" t="s">
        <v>986</v>
      </c>
      <c r="Q149" s="22">
        <f t="shared" si="14"/>
        <v>76.33333333333333</v>
      </c>
      <c r="R149" s="34"/>
      <c r="S149" s="35"/>
      <c r="T149" s="3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</row>
    <row r="150" spans="1:39" s="66" customFormat="1" ht="73.5" customHeight="1">
      <c r="A150" s="14" t="s">
        <v>1541</v>
      </c>
      <c r="B150" s="15" t="s">
        <v>994</v>
      </c>
      <c r="C150" s="46" t="s">
        <v>1542</v>
      </c>
      <c r="D150" s="17" t="s">
        <v>1003</v>
      </c>
      <c r="E150" s="48"/>
      <c r="F150" s="48" t="s">
        <v>1543</v>
      </c>
      <c r="G150" s="48" t="s">
        <v>1535</v>
      </c>
      <c r="H150" s="48"/>
      <c r="I150" s="48"/>
      <c r="J150" s="31" t="s">
        <v>1544</v>
      </c>
      <c r="K150" s="32">
        <v>80</v>
      </c>
      <c r="L150" s="33">
        <v>74</v>
      </c>
      <c r="M150" s="33">
        <v>70</v>
      </c>
      <c r="N150" s="20">
        <f t="shared" si="13"/>
        <v>224</v>
      </c>
      <c r="O150" s="21" t="s">
        <v>986</v>
      </c>
      <c r="P150" s="21" t="s">
        <v>986</v>
      </c>
      <c r="Q150" s="22">
        <f t="shared" si="14"/>
        <v>74.66666666666667</v>
      </c>
      <c r="R150" s="34"/>
      <c r="S150" s="35"/>
      <c r="T150" s="3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</row>
    <row r="151" spans="1:39" s="66" customFormat="1" ht="63" customHeight="1">
      <c r="A151" s="14" t="s">
        <v>1545</v>
      </c>
      <c r="B151" s="15" t="s">
        <v>1054</v>
      </c>
      <c r="C151" s="46" t="s">
        <v>1546</v>
      </c>
      <c r="D151" s="48">
        <v>1959</v>
      </c>
      <c r="E151" s="48"/>
      <c r="F151" s="48" t="s">
        <v>1547</v>
      </c>
      <c r="G151" s="48" t="s">
        <v>1535</v>
      </c>
      <c r="H151" s="48"/>
      <c r="I151" s="48"/>
      <c r="J151" s="31" t="s">
        <v>1548</v>
      </c>
      <c r="K151" s="32">
        <v>80</v>
      </c>
      <c r="L151" s="33">
        <v>73</v>
      </c>
      <c r="M151" s="33">
        <v>65</v>
      </c>
      <c r="N151" s="20">
        <f t="shared" si="13"/>
        <v>218</v>
      </c>
      <c r="O151" s="21" t="s">
        <v>986</v>
      </c>
      <c r="P151" s="21" t="s">
        <v>986</v>
      </c>
      <c r="Q151" s="22">
        <f t="shared" si="14"/>
        <v>72.66666666666667</v>
      </c>
      <c r="R151" s="34"/>
      <c r="S151" s="35"/>
      <c r="T151" s="3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</row>
    <row r="152" spans="1:39" s="66" customFormat="1" ht="63.75" customHeight="1">
      <c r="A152" s="14" t="s">
        <v>1549</v>
      </c>
      <c r="B152" s="15" t="s">
        <v>1059</v>
      </c>
      <c r="C152" s="46" t="s">
        <v>1550</v>
      </c>
      <c r="D152" s="17" t="s">
        <v>1189</v>
      </c>
      <c r="E152" s="48"/>
      <c r="F152" s="48" t="s">
        <v>1551</v>
      </c>
      <c r="G152" s="48" t="s">
        <v>1535</v>
      </c>
      <c r="H152" s="48"/>
      <c r="I152" s="48"/>
      <c r="J152" s="31" t="s">
        <v>1552</v>
      </c>
      <c r="K152" s="32">
        <v>78</v>
      </c>
      <c r="L152" s="33">
        <v>75</v>
      </c>
      <c r="M152" s="33">
        <v>65</v>
      </c>
      <c r="N152" s="20">
        <f t="shared" si="13"/>
        <v>218</v>
      </c>
      <c r="O152" s="21" t="s">
        <v>986</v>
      </c>
      <c r="P152" s="21" t="s">
        <v>986</v>
      </c>
      <c r="Q152" s="22">
        <f t="shared" si="14"/>
        <v>72.66666666666667</v>
      </c>
      <c r="R152" s="34"/>
      <c r="S152" s="35"/>
      <c r="T152" s="3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</row>
    <row r="153" spans="1:39" s="63" customFormat="1" ht="48" customHeight="1">
      <c r="A153" s="14" t="s">
        <v>1553</v>
      </c>
      <c r="B153" s="15" t="s">
        <v>1066</v>
      </c>
      <c r="C153" s="46" t="s">
        <v>1554</v>
      </c>
      <c r="D153" s="17" t="s">
        <v>1152</v>
      </c>
      <c r="E153" s="48"/>
      <c r="F153" s="48" t="s">
        <v>1555</v>
      </c>
      <c r="G153" s="48" t="s">
        <v>1535</v>
      </c>
      <c r="H153" s="48"/>
      <c r="I153" s="48"/>
      <c r="J153" s="31" t="s">
        <v>1556</v>
      </c>
      <c r="K153" s="32">
        <v>79</v>
      </c>
      <c r="L153" s="33">
        <v>74</v>
      </c>
      <c r="M153" s="33">
        <v>62.5</v>
      </c>
      <c r="N153" s="20">
        <f t="shared" si="13"/>
        <v>215.5</v>
      </c>
      <c r="O153" s="21" t="s">
        <v>986</v>
      </c>
      <c r="P153" s="21" t="s">
        <v>986</v>
      </c>
      <c r="Q153" s="22">
        <f t="shared" si="14"/>
        <v>71.83333333333333</v>
      </c>
      <c r="R153" s="34"/>
      <c r="S153" s="35"/>
      <c r="T153" s="35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</row>
    <row r="154" spans="1:39" s="63" customFormat="1" ht="48" customHeight="1">
      <c r="A154" s="14" t="s">
        <v>1557</v>
      </c>
      <c r="B154" s="15" t="s">
        <v>1071</v>
      </c>
      <c r="C154" s="46" t="s">
        <v>1558</v>
      </c>
      <c r="D154" s="17" t="s">
        <v>1248</v>
      </c>
      <c r="E154" s="48"/>
      <c r="F154" s="48" t="s">
        <v>1559</v>
      </c>
      <c r="G154" s="48" t="s">
        <v>1535</v>
      </c>
      <c r="H154" s="48"/>
      <c r="I154" s="48"/>
      <c r="J154" s="31" t="s">
        <v>1560</v>
      </c>
      <c r="K154" s="32"/>
      <c r="L154" s="33"/>
      <c r="M154" s="33"/>
      <c r="N154" s="20">
        <f t="shared" si="13"/>
        <v>0</v>
      </c>
      <c r="O154" s="53"/>
      <c r="P154" s="21"/>
      <c r="Q154" s="54"/>
      <c r="R154" s="94" t="s">
        <v>1064</v>
      </c>
      <c r="S154" s="35"/>
      <c r="T154" s="35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</row>
    <row r="155" spans="1:39" s="63" customFormat="1" ht="48" customHeight="1">
      <c r="A155" s="14" t="s">
        <v>1561</v>
      </c>
      <c r="B155" s="15" t="s">
        <v>1416</v>
      </c>
      <c r="C155" s="46" t="s">
        <v>1562</v>
      </c>
      <c r="D155" s="48">
        <v>1959</v>
      </c>
      <c r="E155" s="48"/>
      <c r="F155" s="48" t="s">
        <v>1563</v>
      </c>
      <c r="G155" s="48" t="s">
        <v>1535</v>
      </c>
      <c r="H155" s="48"/>
      <c r="I155" s="48"/>
      <c r="J155" s="31" t="s">
        <v>1564</v>
      </c>
      <c r="K155" s="32"/>
      <c r="L155" s="33"/>
      <c r="M155" s="33"/>
      <c r="N155" s="20">
        <f t="shared" si="13"/>
        <v>0</v>
      </c>
      <c r="O155" s="53"/>
      <c r="P155" s="21"/>
      <c r="Q155" s="54"/>
      <c r="R155" s="94" t="s">
        <v>1064</v>
      </c>
      <c r="S155" s="35"/>
      <c r="T155" s="35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</row>
    <row r="156" spans="1:39" s="63" customFormat="1" ht="48" customHeight="1">
      <c r="A156" s="14" t="s">
        <v>1565</v>
      </c>
      <c r="B156" s="15" t="s">
        <v>1421</v>
      </c>
      <c r="C156" s="46" t="s">
        <v>1566</v>
      </c>
      <c r="D156" s="17" t="s">
        <v>1189</v>
      </c>
      <c r="E156" s="48"/>
      <c r="F156" s="48" t="s">
        <v>1567</v>
      </c>
      <c r="G156" s="48" t="s">
        <v>1535</v>
      </c>
      <c r="H156" s="48"/>
      <c r="I156" s="48"/>
      <c r="J156" s="31" t="s">
        <v>1568</v>
      </c>
      <c r="K156" s="32"/>
      <c r="L156" s="33"/>
      <c r="M156" s="33"/>
      <c r="N156" s="20">
        <f t="shared" si="13"/>
        <v>0</v>
      </c>
      <c r="O156" s="53"/>
      <c r="P156" s="21"/>
      <c r="Q156" s="54"/>
      <c r="R156" s="94" t="s">
        <v>1064</v>
      </c>
      <c r="S156" s="35"/>
      <c r="T156" s="35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</row>
    <row r="157" spans="1:39" s="13" customFormat="1" ht="30" customHeight="1">
      <c r="A157" s="11"/>
      <c r="B157" s="218" t="s">
        <v>1569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20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s="66" customFormat="1" ht="56.25" customHeight="1">
      <c r="A158" s="14" t="s">
        <v>1570</v>
      </c>
      <c r="B158" s="15" t="s">
        <v>980</v>
      </c>
      <c r="C158" s="55" t="s">
        <v>1571</v>
      </c>
      <c r="D158" s="17" t="s">
        <v>1009</v>
      </c>
      <c r="E158" s="48"/>
      <c r="F158" s="48" t="s">
        <v>1572</v>
      </c>
      <c r="G158" s="48" t="s">
        <v>1573</v>
      </c>
      <c r="H158" s="48"/>
      <c r="I158" s="48"/>
      <c r="J158" s="48" t="s">
        <v>1574</v>
      </c>
      <c r="K158" s="44">
        <v>80</v>
      </c>
      <c r="L158" s="27">
        <v>74.5</v>
      </c>
      <c r="M158" s="27">
        <v>85</v>
      </c>
      <c r="N158" s="20">
        <f>SUM(K158+L158+M158)</f>
        <v>239.5</v>
      </c>
      <c r="O158" s="21" t="s">
        <v>986</v>
      </c>
      <c r="P158" s="21" t="s">
        <v>986</v>
      </c>
      <c r="Q158" s="22">
        <f>N158/3</f>
        <v>79.83333333333333</v>
      </c>
      <c r="R158" s="67"/>
      <c r="S158" s="62"/>
      <c r="T158" s="62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</row>
    <row r="159" spans="1:39" s="66" customFormat="1" ht="48" customHeight="1">
      <c r="A159" s="14" t="s">
        <v>1575</v>
      </c>
      <c r="B159" s="15" t="s">
        <v>988</v>
      </c>
      <c r="C159" s="55" t="s">
        <v>1576</v>
      </c>
      <c r="D159" s="48">
        <v>1954</v>
      </c>
      <c r="E159" s="48"/>
      <c r="F159" s="48" t="s">
        <v>1275</v>
      </c>
      <c r="G159" s="48" t="s">
        <v>1573</v>
      </c>
      <c r="H159" s="48"/>
      <c r="I159" s="48"/>
      <c r="J159" s="48" t="s">
        <v>1577</v>
      </c>
      <c r="K159" s="44">
        <v>80</v>
      </c>
      <c r="L159" s="27">
        <v>71</v>
      </c>
      <c r="M159" s="27">
        <v>85</v>
      </c>
      <c r="N159" s="20">
        <f>SUM(K159+L159+M159)</f>
        <v>236</v>
      </c>
      <c r="O159" s="21" t="s">
        <v>986</v>
      </c>
      <c r="P159" s="21" t="s">
        <v>986</v>
      </c>
      <c r="Q159" s="22">
        <f>N159/3</f>
        <v>78.66666666666667</v>
      </c>
      <c r="R159" s="67"/>
      <c r="S159" s="62"/>
      <c r="T159" s="62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</row>
    <row r="160" spans="1:39" s="66" customFormat="1" ht="48" customHeight="1">
      <c r="A160" s="14" t="s">
        <v>1578</v>
      </c>
      <c r="B160" s="15" t="s">
        <v>994</v>
      </c>
      <c r="C160" s="55" t="s">
        <v>1579</v>
      </c>
      <c r="D160" s="17" t="s">
        <v>996</v>
      </c>
      <c r="E160" s="48"/>
      <c r="F160" s="48" t="s">
        <v>1580</v>
      </c>
      <c r="G160" s="48" t="s">
        <v>1573</v>
      </c>
      <c r="H160" s="48"/>
      <c r="I160" s="48"/>
      <c r="J160" s="48" t="s">
        <v>1581</v>
      </c>
      <c r="K160" s="44">
        <v>79</v>
      </c>
      <c r="L160" s="27">
        <v>75</v>
      </c>
      <c r="M160" s="27">
        <v>75</v>
      </c>
      <c r="N160" s="20">
        <f>SUM(K160+L160+M160)</f>
        <v>229</v>
      </c>
      <c r="O160" s="21" t="s">
        <v>986</v>
      </c>
      <c r="P160" s="28" t="s">
        <v>999</v>
      </c>
      <c r="Q160" s="22">
        <f>N160/3</f>
        <v>76.33333333333333</v>
      </c>
      <c r="R160" s="67"/>
      <c r="S160" s="62"/>
      <c r="T160" s="62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39" s="66" customFormat="1" ht="48" customHeight="1">
      <c r="A161" s="14" t="s">
        <v>1582</v>
      </c>
      <c r="B161" s="15" t="s">
        <v>1054</v>
      </c>
      <c r="C161" s="55" t="s">
        <v>1583</v>
      </c>
      <c r="D161" s="17" t="s">
        <v>1014</v>
      </c>
      <c r="E161" s="48"/>
      <c r="F161" s="48" t="s">
        <v>1584</v>
      </c>
      <c r="G161" s="48" t="s">
        <v>1573</v>
      </c>
      <c r="H161" s="48"/>
      <c r="I161" s="48"/>
      <c r="J161" s="48" t="s">
        <v>1585</v>
      </c>
      <c r="K161" s="44">
        <v>77</v>
      </c>
      <c r="L161" s="27">
        <v>58</v>
      </c>
      <c r="M161" s="27">
        <v>85</v>
      </c>
      <c r="N161" s="20">
        <f>SUM(K161+L161+M161)</f>
        <v>220</v>
      </c>
      <c r="O161" s="21" t="s">
        <v>986</v>
      </c>
      <c r="P161" s="28" t="s">
        <v>999</v>
      </c>
      <c r="Q161" s="22">
        <f>N161/3</f>
        <v>73.33333333333333</v>
      </c>
      <c r="R161" s="67"/>
      <c r="S161" s="62"/>
      <c r="T161" s="62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</row>
    <row r="162" spans="1:39" s="63" customFormat="1" ht="62.25" customHeight="1">
      <c r="A162" s="14" t="s">
        <v>1586</v>
      </c>
      <c r="B162" s="15" t="s">
        <v>1059</v>
      </c>
      <c r="C162" s="55" t="s">
        <v>1587</v>
      </c>
      <c r="D162" s="48">
        <v>1958</v>
      </c>
      <c r="E162" s="48"/>
      <c r="F162" s="48" t="s">
        <v>1588</v>
      </c>
      <c r="G162" s="48" t="s">
        <v>1573</v>
      </c>
      <c r="H162" s="48"/>
      <c r="I162" s="48"/>
      <c r="J162" s="48" t="s">
        <v>1589</v>
      </c>
      <c r="K162" s="44">
        <v>78</v>
      </c>
      <c r="L162" s="27">
        <v>65</v>
      </c>
      <c r="M162" s="27">
        <v>75</v>
      </c>
      <c r="N162" s="20">
        <f>SUM(K162+L162+M162)</f>
        <v>218</v>
      </c>
      <c r="O162" s="21" t="s">
        <v>986</v>
      </c>
      <c r="P162" s="21" t="s">
        <v>986</v>
      </c>
      <c r="Q162" s="22">
        <f>N162/3</f>
        <v>72.66666666666667</v>
      </c>
      <c r="R162" s="67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</row>
    <row r="163" spans="1:39" s="13" customFormat="1" ht="30" customHeight="1">
      <c r="A163" s="11"/>
      <c r="B163" s="218" t="s">
        <v>1590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20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s="63" customFormat="1" ht="82.5" customHeight="1">
      <c r="A164" s="14" t="s">
        <v>1591</v>
      </c>
      <c r="B164" s="15" t="s">
        <v>980</v>
      </c>
      <c r="C164" s="55" t="s">
        <v>1592</v>
      </c>
      <c r="D164" s="17" t="s">
        <v>1593</v>
      </c>
      <c r="E164" s="31"/>
      <c r="F164" s="48" t="s">
        <v>1594</v>
      </c>
      <c r="G164" s="48" t="s">
        <v>1595</v>
      </c>
      <c r="H164" s="48"/>
      <c r="I164" s="48"/>
      <c r="J164" s="48" t="s">
        <v>1596</v>
      </c>
      <c r="K164" s="44">
        <v>76</v>
      </c>
      <c r="L164" s="27">
        <v>76.5</v>
      </c>
      <c r="M164" s="27">
        <v>85</v>
      </c>
      <c r="N164" s="20">
        <f>SUM(K164+L164+M164)</f>
        <v>237.5</v>
      </c>
      <c r="O164" s="21" t="s">
        <v>986</v>
      </c>
      <c r="P164" s="21" t="s">
        <v>986</v>
      </c>
      <c r="Q164" s="22">
        <f>N164/3</f>
        <v>79.16666666666667</v>
      </c>
      <c r="R164" s="95"/>
      <c r="S164" s="86"/>
      <c r="T164" s="86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</row>
    <row r="165" spans="1:39" s="63" customFormat="1" ht="62.25" customHeight="1">
      <c r="A165" s="14" t="s">
        <v>1597</v>
      </c>
      <c r="B165" s="15" t="s">
        <v>988</v>
      </c>
      <c r="C165" s="55" t="s">
        <v>1598</v>
      </c>
      <c r="D165" s="17" t="s">
        <v>1050</v>
      </c>
      <c r="E165" s="31"/>
      <c r="F165" s="48" t="s">
        <v>1599</v>
      </c>
      <c r="G165" s="48" t="s">
        <v>1595</v>
      </c>
      <c r="H165" s="48"/>
      <c r="I165" s="48"/>
      <c r="J165" s="48" t="s">
        <v>1600</v>
      </c>
      <c r="K165" s="44">
        <v>78</v>
      </c>
      <c r="L165" s="27">
        <v>68</v>
      </c>
      <c r="M165" s="27">
        <v>84</v>
      </c>
      <c r="N165" s="20">
        <f>SUM(K165+L165+M165)</f>
        <v>230</v>
      </c>
      <c r="O165" s="21" t="s">
        <v>986</v>
      </c>
      <c r="P165" s="21" t="s">
        <v>986</v>
      </c>
      <c r="Q165" s="22">
        <f>N165/3</f>
        <v>76.66666666666667</v>
      </c>
      <c r="R165" s="95"/>
      <c r="S165" s="86"/>
      <c r="T165" s="86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</row>
    <row r="166" spans="1:39" s="63" customFormat="1" ht="68.25" customHeight="1">
      <c r="A166" s="14" t="s">
        <v>1601</v>
      </c>
      <c r="B166" s="15" t="s">
        <v>994</v>
      </c>
      <c r="C166" s="55" t="s">
        <v>1602</v>
      </c>
      <c r="D166" s="17"/>
      <c r="E166" s="31" t="s">
        <v>1135</v>
      </c>
      <c r="F166" s="48" t="s">
        <v>1603</v>
      </c>
      <c r="G166" s="48" t="s">
        <v>1595</v>
      </c>
      <c r="H166" s="48"/>
      <c r="I166" s="48"/>
      <c r="J166" s="48" t="s">
        <v>1604</v>
      </c>
      <c r="K166" s="44">
        <v>77.5</v>
      </c>
      <c r="L166" s="27">
        <v>68</v>
      </c>
      <c r="M166" s="27">
        <v>82.5</v>
      </c>
      <c r="N166" s="20">
        <f>SUM(K166+L166+M166)</f>
        <v>228</v>
      </c>
      <c r="O166" s="21" t="s">
        <v>986</v>
      </c>
      <c r="P166" s="21" t="s">
        <v>986</v>
      </c>
      <c r="Q166" s="22">
        <f>N166/3</f>
        <v>76</v>
      </c>
      <c r="R166" s="96"/>
      <c r="S166" s="83"/>
      <c r="T166" s="83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</row>
    <row r="167" spans="1:39" s="63" customFormat="1" ht="64.5" customHeight="1">
      <c r="A167" s="14" t="s">
        <v>1605</v>
      </c>
      <c r="B167" s="15" t="s">
        <v>1054</v>
      </c>
      <c r="C167" s="55" t="s">
        <v>1606</v>
      </c>
      <c r="D167" s="17" t="s">
        <v>1248</v>
      </c>
      <c r="E167" s="31"/>
      <c r="F167" s="48" t="s">
        <v>1607</v>
      </c>
      <c r="G167" s="48" t="s">
        <v>1595</v>
      </c>
      <c r="H167" s="48"/>
      <c r="I167" s="48"/>
      <c r="J167" s="48" t="s">
        <v>1608</v>
      </c>
      <c r="K167" s="44">
        <v>75</v>
      </c>
      <c r="L167" s="27">
        <v>71</v>
      </c>
      <c r="M167" s="27">
        <v>80</v>
      </c>
      <c r="N167" s="20">
        <f>SUM(K167+L167+M167)</f>
        <v>226</v>
      </c>
      <c r="O167" s="21" t="s">
        <v>986</v>
      </c>
      <c r="P167" s="21" t="s">
        <v>986</v>
      </c>
      <c r="Q167" s="22">
        <f>N167/3</f>
        <v>75.33333333333333</v>
      </c>
      <c r="R167" s="96"/>
      <c r="S167" s="83"/>
      <c r="T167" s="83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</row>
    <row r="168" spans="1:39" s="63" customFormat="1" ht="66" customHeight="1">
      <c r="A168" s="14" t="s">
        <v>1609</v>
      </c>
      <c r="B168" s="15" t="s">
        <v>1059</v>
      </c>
      <c r="C168" s="55" t="s">
        <v>1610</v>
      </c>
      <c r="D168" s="17" t="s">
        <v>1003</v>
      </c>
      <c r="E168" s="31"/>
      <c r="F168" s="48" t="s">
        <v>1611</v>
      </c>
      <c r="G168" s="48" t="s">
        <v>1595</v>
      </c>
      <c r="H168" s="48"/>
      <c r="I168" s="48"/>
      <c r="J168" s="48" t="s">
        <v>1612</v>
      </c>
      <c r="K168" s="44">
        <v>72</v>
      </c>
      <c r="L168" s="27">
        <v>73</v>
      </c>
      <c r="M168" s="27">
        <v>80.5</v>
      </c>
      <c r="N168" s="20">
        <f>SUM(K168+L168+M168)</f>
        <v>225.5</v>
      </c>
      <c r="O168" s="21" t="s">
        <v>986</v>
      </c>
      <c r="P168" s="21" t="s">
        <v>986</v>
      </c>
      <c r="Q168" s="22">
        <f>N168/3</f>
        <v>75.16666666666667</v>
      </c>
      <c r="R168" s="96"/>
      <c r="S168" s="83"/>
      <c r="T168" s="83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</row>
    <row r="169" spans="1:39" s="13" customFormat="1" ht="30" customHeight="1">
      <c r="A169" s="218" t="s">
        <v>1613</v>
      </c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20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s="42" customFormat="1" ht="69" customHeight="1">
      <c r="A170" s="14" t="s">
        <v>1614</v>
      </c>
      <c r="B170" s="15" t="s">
        <v>980</v>
      </c>
      <c r="C170" s="43" t="s">
        <v>1615</v>
      </c>
      <c r="D170" s="17"/>
      <c r="E170" s="31" t="s">
        <v>1152</v>
      </c>
      <c r="F170" s="17" t="s">
        <v>1616</v>
      </c>
      <c r="G170" s="17" t="s">
        <v>1617</v>
      </c>
      <c r="H170" s="17"/>
      <c r="I170" s="17"/>
      <c r="J170" s="17" t="s">
        <v>1618</v>
      </c>
      <c r="K170" s="44">
        <v>80</v>
      </c>
      <c r="L170" s="27">
        <v>68</v>
      </c>
      <c r="M170" s="27">
        <v>77.5</v>
      </c>
      <c r="N170" s="20">
        <f>SUM(K170+L170+M170)</f>
        <v>225.5</v>
      </c>
      <c r="O170" s="21" t="s">
        <v>986</v>
      </c>
      <c r="P170" s="21" t="s">
        <v>986</v>
      </c>
      <c r="Q170" s="22">
        <f>N170/3</f>
        <v>75.16666666666667</v>
      </c>
      <c r="R170" s="45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</row>
    <row r="171" spans="1:39" s="13" customFormat="1" ht="30" customHeight="1">
      <c r="A171" s="11"/>
      <c r="B171" s="218" t="s">
        <v>1619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20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s="42" customFormat="1" ht="63.75" customHeight="1">
      <c r="A172" s="14" t="s">
        <v>1620</v>
      </c>
      <c r="B172" s="15" t="s">
        <v>980</v>
      </c>
      <c r="C172" s="46" t="s">
        <v>1621</v>
      </c>
      <c r="D172" s="16" t="s">
        <v>1050</v>
      </c>
      <c r="E172" s="16"/>
      <c r="F172" s="48" t="s">
        <v>1622</v>
      </c>
      <c r="G172" s="48" t="s">
        <v>1623</v>
      </c>
      <c r="H172" s="48"/>
      <c r="I172" s="48"/>
      <c r="J172" s="16" t="s">
        <v>1624</v>
      </c>
      <c r="K172" s="18">
        <v>75</v>
      </c>
      <c r="L172" s="19">
        <v>69</v>
      </c>
      <c r="M172" s="19">
        <v>75</v>
      </c>
      <c r="N172" s="20">
        <f>SUM(K172+L172+M172)</f>
        <v>219</v>
      </c>
      <c r="O172" s="21" t="s">
        <v>986</v>
      </c>
      <c r="P172" s="21" t="s">
        <v>986</v>
      </c>
      <c r="Q172" s="22">
        <f>N172/3</f>
        <v>73</v>
      </c>
      <c r="R172" s="91"/>
      <c r="S172" s="62"/>
      <c r="T172" s="62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</row>
    <row r="173" spans="1:39" s="42" customFormat="1" ht="61.5" customHeight="1">
      <c r="A173" s="14" t="s">
        <v>1625</v>
      </c>
      <c r="B173" s="15" t="s">
        <v>988</v>
      </c>
      <c r="C173" s="46" t="s">
        <v>1626</v>
      </c>
      <c r="D173" s="16" t="s">
        <v>1014</v>
      </c>
      <c r="E173" s="16"/>
      <c r="F173" s="48" t="s">
        <v>1627</v>
      </c>
      <c r="G173" s="48" t="s">
        <v>1623</v>
      </c>
      <c r="H173" s="48"/>
      <c r="I173" s="48"/>
      <c r="J173" s="16" t="s">
        <v>1628</v>
      </c>
      <c r="K173" s="18">
        <v>65</v>
      </c>
      <c r="L173" s="19">
        <v>70</v>
      </c>
      <c r="M173" s="19">
        <v>80</v>
      </c>
      <c r="N173" s="20">
        <f>SUM(K173+L173+M173)</f>
        <v>215</v>
      </c>
      <c r="O173" s="21" t="s">
        <v>986</v>
      </c>
      <c r="P173" s="21" t="s">
        <v>986</v>
      </c>
      <c r="Q173" s="22">
        <f>N173/3</f>
        <v>71.66666666666667</v>
      </c>
      <c r="R173" s="91"/>
      <c r="S173" s="62"/>
      <c r="T173" s="62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</row>
    <row r="174" spans="1:39" s="42" customFormat="1" ht="48" customHeight="1">
      <c r="A174" s="14" t="s">
        <v>1629</v>
      </c>
      <c r="B174" s="15" t="s">
        <v>994</v>
      </c>
      <c r="C174" s="46" t="s">
        <v>1002</v>
      </c>
      <c r="D174" s="16"/>
      <c r="E174" s="16" t="s">
        <v>1512</v>
      </c>
      <c r="F174" s="48" t="s">
        <v>1630</v>
      </c>
      <c r="G174" s="48" t="s">
        <v>1623</v>
      </c>
      <c r="H174" s="48"/>
      <c r="I174" s="48"/>
      <c r="J174" s="16" t="s">
        <v>1631</v>
      </c>
      <c r="K174" s="18">
        <v>60</v>
      </c>
      <c r="L174" s="19">
        <v>76</v>
      </c>
      <c r="M174" s="19">
        <v>77.5</v>
      </c>
      <c r="N174" s="20">
        <f>SUM(K174+L174+M174)</f>
        <v>213.5</v>
      </c>
      <c r="O174" s="21" t="s">
        <v>986</v>
      </c>
      <c r="P174" s="21" t="s">
        <v>986</v>
      </c>
      <c r="Q174" s="22">
        <f>N174/3</f>
        <v>71.16666666666667</v>
      </c>
      <c r="R174" s="91"/>
      <c r="S174" s="62"/>
      <c r="T174" s="62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</row>
    <row r="175" spans="1:39" s="42" customFormat="1" ht="61.5" customHeight="1">
      <c r="A175" s="14" t="s">
        <v>1632</v>
      </c>
      <c r="B175" s="15" t="s">
        <v>1054</v>
      </c>
      <c r="C175" s="46" t="s">
        <v>1633</v>
      </c>
      <c r="D175" s="16" t="s">
        <v>1050</v>
      </c>
      <c r="E175" s="16"/>
      <c r="F175" s="48" t="s">
        <v>1603</v>
      </c>
      <c r="G175" s="48" t="s">
        <v>1623</v>
      </c>
      <c r="H175" s="48"/>
      <c r="I175" s="48"/>
      <c r="J175" s="16" t="s">
        <v>1634</v>
      </c>
      <c r="K175" s="18">
        <v>65</v>
      </c>
      <c r="L175" s="19">
        <v>69</v>
      </c>
      <c r="M175" s="19">
        <v>74.5</v>
      </c>
      <c r="N175" s="20">
        <f>SUM(K175+L175+M175)</f>
        <v>208.5</v>
      </c>
      <c r="O175" s="21" t="s">
        <v>986</v>
      </c>
      <c r="P175" s="21" t="s">
        <v>986</v>
      </c>
      <c r="Q175" s="22">
        <f>N175/3</f>
        <v>69.5</v>
      </c>
      <c r="R175" s="91"/>
      <c r="S175" s="62"/>
      <c r="T175" s="62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</row>
    <row r="176" spans="1:39" s="42" customFormat="1" ht="63.75" customHeight="1">
      <c r="A176" s="14" t="s">
        <v>1635</v>
      </c>
      <c r="B176" s="15" t="s">
        <v>1059</v>
      </c>
      <c r="C176" s="46" t="s">
        <v>1636</v>
      </c>
      <c r="D176" s="16" t="s">
        <v>990</v>
      </c>
      <c r="E176" s="16"/>
      <c r="F176" s="48" t="s">
        <v>1637</v>
      </c>
      <c r="G176" s="48" t="s">
        <v>1623</v>
      </c>
      <c r="H176" s="48"/>
      <c r="I176" s="48"/>
      <c r="J176" s="16" t="s">
        <v>1638</v>
      </c>
      <c r="K176" s="18">
        <v>57.5</v>
      </c>
      <c r="L176" s="19">
        <v>64</v>
      </c>
      <c r="M176" s="19">
        <v>72.5</v>
      </c>
      <c r="N176" s="20">
        <f>SUM(K176+L176+M176)</f>
        <v>194</v>
      </c>
      <c r="O176" s="21" t="s">
        <v>986</v>
      </c>
      <c r="P176" s="21" t="s">
        <v>986</v>
      </c>
      <c r="Q176" s="22">
        <f>N176/3</f>
        <v>64.66666666666667</v>
      </c>
      <c r="R176" s="91"/>
      <c r="S176" s="62"/>
      <c r="T176" s="62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</row>
    <row r="177" spans="1:39" s="13" customFormat="1" ht="30" customHeight="1">
      <c r="A177" s="11"/>
      <c r="B177" s="218" t="s">
        <v>1639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20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s="42" customFormat="1" ht="66" customHeight="1">
      <c r="A178" s="14" t="s">
        <v>1640</v>
      </c>
      <c r="B178" s="15" t="s">
        <v>980</v>
      </c>
      <c r="C178" s="55" t="s">
        <v>1641</v>
      </c>
      <c r="D178" s="17" t="s">
        <v>1189</v>
      </c>
      <c r="E178" s="17"/>
      <c r="F178" s="48" t="s">
        <v>1642</v>
      </c>
      <c r="G178" s="48" t="s">
        <v>1643</v>
      </c>
      <c r="H178" s="48"/>
      <c r="I178" s="48"/>
      <c r="J178" s="68" t="s">
        <v>1644</v>
      </c>
      <c r="K178" s="69">
        <v>73</v>
      </c>
      <c r="L178" s="70">
        <v>79</v>
      </c>
      <c r="M178" s="70">
        <v>82.5</v>
      </c>
      <c r="N178" s="20">
        <f>SUM(K178+L178+M178)</f>
        <v>234.5</v>
      </c>
      <c r="O178" s="21" t="s">
        <v>986</v>
      </c>
      <c r="P178" s="21" t="s">
        <v>986</v>
      </c>
      <c r="Q178" s="22">
        <f>N178/3</f>
        <v>78.16666666666667</v>
      </c>
      <c r="R178" s="67"/>
      <c r="S178" s="62"/>
      <c r="T178" s="62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</row>
    <row r="179" spans="1:39" s="42" customFormat="1" ht="59.25" customHeight="1">
      <c r="A179" s="14" t="s">
        <v>1645</v>
      </c>
      <c r="B179" s="15" t="s">
        <v>988</v>
      </c>
      <c r="C179" s="55" t="s">
        <v>1646</v>
      </c>
      <c r="D179" s="17" t="s">
        <v>1003</v>
      </c>
      <c r="E179" s="17"/>
      <c r="F179" s="48" t="s">
        <v>1539</v>
      </c>
      <c r="G179" s="48" t="s">
        <v>1643</v>
      </c>
      <c r="H179" s="48"/>
      <c r="I179" s="48"/>
      <c r="J179" s="17" t="s">
        <v>1647</v>
      </c>
      <c r="K179" s="44">
        <v>78</v>
      </c>
      <c r="L179" s="27">
        <v>67</v>
      </c>
      <c r="M179" s="27">
        <v>82.5</v>
      </c>
      <c r="N179" s="20">
        <f>SUM(K179+L179+M179)</f>
        <v>227.5</v>
      </c>
      <c r="O179" s="21" t="s">
        <v>986</v>
      </c>
      <c r="P179" s="28" t="s">
        <v>999</v>
      </c>
      <c r="Q179" s="22">
        <f>N179/3</f>
        <v>75.83333333333333</v>
      </c>
      <c r="R179" s="67"/>
      <c r="S179" s="62"/>
      <c r="T179" s="62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</row>
    <row r="180" spans="1:39" s="42" customFormat="1" ht="57.75" customHeight="1">
      <c r="A180" s="14" t="s">
        <v>1648</v>
      </c>
      <c r="B180" s="15" t="s">
        <v>994</v>
      </c>
      <c r="C180" s="55" t="s">
        <v>1649</v>
      </c>
      <c r="D180" s="17" t="s">
        <v>1152</v>
      </c>
      <c r="E180" s="17"/>
      <c r="F180" s="48" t="s">
        <v>1084</v>
      </c>
      <c r="G180" s="48" t="s">
        <v>1643</v>
      </c>
      <c r="H180" s="48"/>
      <c r="I180" s="48"/>
      <c r="J180" s="17" t="s">
        <v>1650</v>
      </c>
      <c r="K180" s="44">
        <v>68</v>
      </c>
      <c r="L180" s="27">
        <v>63</v>
      </c>
      <c r="M180" s="27">
        <v>84.5</v>
      </c>
      <c r="N180" s="20">
        <f>SUM(K180+L180+M180)</f>
        <v>215.5</v>
      </c>
      <c r="O180" s="21" t="s">
        <v>986</v>
      </c>
      <c r="P180" s="28" t="s">
        <v>999</v>
      </c>
      <c r="Q180" s="22">
        <f>N180/3</f>
        <v>71.83333333333333</v>
      </c>
      <c r="R180" s="67"/>
      <c r="S180" s="62"/>
      <c r="T180" s="62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</row>
    <row r="181" spans="1:39" s="42" customFormat="1" ht="48" customHeight="1">
      <c r="A181" s="14" t="s">
        <v>1651</v>
      </c>
      <c r="B181" s="15" t="s">
        <v>1054</v>
      </c>
      <c r="C181" s="55" t="s">
        <v>1652</v>
      </c>
      <c r="D181" s="17" t="s">
        <v>1248</v>
      </c>
      <c r="E181" s="17"/>
      <c r="F181" s="48" t="s">
        <v>1653</v>
      </c>
      <c r="G181" s="48" t="s">
        <v>1643</v>
      </c>
      <c r="H181" s="48"/>
      <c r="I181" s="48"/>
      <c r="J181" s="17" t="s">
        <v>1654</v>
      </c>
      <c r="K181" s="44">
        <v>65</v>
      </c>
      <c r="L181" s="27">
        <v>80</v>
      </c>
      <c r="M181" s="27">
        <v>70.25</v>
      </c>
      <c r="N181" s="20">
        <f>SUM(K181+L181+M181)</f>
        <v>215.25</v>
      </c>
      <c r="O181" s="21" t="s">
        <v>986</v>
      </c>
      <c r="P181" s="21" t="s">
        <v>986</v>
      </c>
      <c r="Q181" s="22">
        <f>N181/3</f>
        <v>71.75</v>
      </c>
      <c r="R181" s="67"/>
      <c r="S181" s="62"/>
      <c r="T181" s="62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</row>
    <row r="182" spans="1:39" s="42" customFormat="1" ht="48" customHeight="1">
      <c r="A182" s="14" t="s">
        <v>1655</v>
      </c>
      <c r="B182" s="15" t="s">
        <v>1059</v>
      </c>
      <c r="C182" s="55" t="s">
        <v>1656</v>
      </c>
      <c r="D182" s="17" t="s">
        <v>1050</v>
      </c>
      <c r="E182" s="17"/>
      <c r="F182" s="48" t="s">
        <v>1380</v>
      </c>
      <c r="G182" s="48" t="s">
        <v>1643</v>
      </c>
      <c r="H182" s="48"/>
      <c r="I182" s="48"/>
      <c r="J182" s="68" t="s">
        <v>1657</v>
      </c>
      <c r="K182" s="69">
        <v>65</v>
      </c>
      <c r="L182" s="70">
        <v>65</v>
      </c>
      <c r="M182" s="70">
        <v>85</v>
      </c>
      <c r="N182" s="20">
        <f>SUM(K182+L182+M182)</f>
        <v>215</v>
      </c>
      <c r="O182" s="21" t="s">
        <v>986</v>
      </c>
      <c r="P182" s="21" t="s">
        <v>986</v>
      </c>
      <c r="Q182" s="22">
        <f>N182/3</f>
        <v>71.66666666666667</v>
      </c>
      <c r="R182" s="67"/>
      <c r="S182" s="62"/>
      <c r="T182" s="62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</row>
    <row r="183" spans="1:39" s="13" customFormat="1" ht="30" customHeight="1">
      <c r="A183" s="11"/>
      <c r="B183" s="218" t="s">
        <v>1658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20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s="63" customFormat="1" ht="89.25" customHeight="1">
      <c r="A184" s="14" t="s">
        <v>1659</v>
      </c>
      <c r="B184" s="15" t="s">
        <v>980</v>
      </c>
      <c r="C184" s="43" t="s">
        <v>1660</v>
      </c>
      <c r="D184" s="31"/>
      <c r="E184" s="31" t="s">
        <v>1003</v>
      </c>
      <c r="F184" s="17" t="s">
        <v>1661</v>
      </c>
      <c r="G184" s="17" t="s">
        <v>1662</v>
      </c>
      <c r="H184" s="17"/>
      <c r="I184" s="17"/>
      <c r="J184" s="17" t="s">
        <v>1663</v>
      </c>
      <c r="K184" s="44">
        <v>80</v>
      </c>
      <c r="L184" s="27">
        <v>73</v>
      </c>
      <c r="M184" s="27">
        <v>80</v>
      </c>
      <c r="N184" s="20">
        <f aca="true" t="shared" si="15" ref="N184:N196">SUM(K184+L184+M184)</f>
        <v>233</v>
      </c>
      <c r="O184" s="21" t="s">
        <v>986</v>
      </c>
      <c r="P184" s="21" t="s">
        <v>986</v>
      </c>
      <c r="Q184" s="22">
        <f aca="true" t="shared" si="16" ref="Q184:Q194">N184/3</f>
        <v>77.66666666666667</v>
      </c>
      <c r="R184" s="45"/>
      <c r="S184" s="24"/>
      <c r="T184" s="24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</row>
    <row r="185" spans="1:39" s="63" customFormat="1" ht="63" customHeight="1">
      <c r="A185" s="14" t="s">
        <v>1664</v>
      </c>
      <c r="B185" s="15" t="s">
        <v>988</v>
      </c>
      <c r="C185" s="43" t="s">
        <v>1665</v>
      </c>
      <c r="D185" s="31" t="s">
        <v>1523</v>
      </c>
      <c r="E185" s="31"/>
      <c r="F185" s="17" t="s">
        <v>1666</v>
      </c>
      <c r="G185" s="17" t="s">
        <v>1662</v>
      </c>
      <c r="H185" s="17"/>
      <c r="I185" s="17"/>
      <c r="J185" s="48" t="s">
        <v>1667</v>
      </c>
      <c r="K185" s="44">
        <v>72.5</v>
      </c>
      <c r="L185" s="27">
        <v>76.5</v>
      </c>
      <c r="M185" s="27">
        <v>82.5</v>
      </c>
      <c r="N185" s="20">
        <f t="shared" si="15"/>
        <v>231.5</v>
      </c>
      <c r="O185" s="21" t="s">
        <v>986</v>
      </c>
      <c r="P185" s="21" t="s">
        <v>986</v>
      </c>
      <c r="Q185" s="22">
        <f t="shared" si="16"/>
        <v>77.16666666666667</v>
      </c>
      <c r="R185" s="45"/>
      <c r="S185" s="24"/>
      <c r="T185" s="24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</row>
    <row r="186" spans="1:39" s="63" customFormat="1" ht="48" customHeight="1">
      <c r="A186" s="14" t="s">
        <v>1668</v>
      </c>
      <c r="B186" s="15" t="s">
        <v>994</v>
      </c>
      <c r="C186" s="55" t="s">
        <v>1669</v>
      </c>
      <c r="D186" s="31" t="s">
        <v>1014</v>
      </c>
      <c r="E186" s="31"/>
      <c r="F186" s="17" t="s">
        <v>1670</v>
      </c>
      <c r="G186" s="17" t="s">
        <v>1662</v>
      </c>
      <c r="H186" s="17"/>
      <c r="I186" s="17"/>
      <c r="J186" s="17" t="s">
        <v>1671</v>
      </c>
      <c r="K186" s="44">
        <v>67.5</v>
      </c>
      <c r="L186" s="27">
        <v>78</v>
      </c>
      <c r="M186" s="27">
        <v>85</v>
      </c>
      <c r="N186" s="20">
        <f t="shared" si="15"/>
        <v>230.5</v>
      </c>
      <c r="O186" s="21" t="s">
        <v>986</v>
      </c>
      <c r="P186" s="21" t="s">
        <v>986</v>
      </c>
      <c r="Q186" s="22">
        <f t="shared" si="16"/>
        <v>76.83333333333333</v>
      </c>
      <c r="R186" s="45"/>
      <c r="S186" s="24"/>
      <c r="T186" s="24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</row>
    <row r="187" spans="1:39" s="63" customFormat="1" ht="48" customHeight="1">
      <c r="A187" s="14" t="s">
        <v>1672</v>
      </c>
      <c r="B187" s="15" t="s">
        <v>1054</v>
      </c>
      <c r="C187" s="55" t="s">
        <v>1673</v>
      </c>
      <c r="D187" s="31" t="s">
        <v>1152</v>
      </c>
      <c r="E187" s="48"/>
      <c r="F187" s="97" t="s">
        <v>1674</v>
      </c>
      <c r="G187" s="17" t="s">
        <v>1662</v>
      </c>
      <c r="H187" s="17"/>
      <c r="I187" s="17"/>
      <c r="J187" s="48" t="s">
        <v>1675</v>
      </c>
      <c r="K187" s="44">
        <v>67.5</v>
      </c>
      <c r="L187" s="27">
        <v>79</v>
      </c>
      <c r="M187" s="27">
        <v>82.5</v>
      </c>
      <c r="N187" s="20">
        <f t="shared" si="15"/>
        <v>229</v>
      </c>
      <c r="O187" s="21" t="s">
        <v>986</v>
      </c>
      <c r="P187" s="21" t="s">
        <v>986</v>
      </c>
      <c r="Q187" s="22">
        <f t="shared" si="16"/>
        <v>76.33333333333333</v>
      </c>
      <c r="R187" s="45"/>
      <c r="S187" s="24"/>
      <c r="T187" s="24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</row>
    <row r="188" spans="1:39" s="63" customFormat="1" ht="48" customHeight="1">
      <c r="A188" s="14" t="s">
        <v>1676</v>
      </c>
      <c r="B188" s="15" t="s">
        <v>1059</v>
      </c>
      <c r="C188" s="43" t="s">
        <v>1677</v>
      </c>
      <c r="D188" s="31" t="s">
        <v>1014</v>
      </c>
      <c r="E188" s="31"/>
      <c r="F188" s="17" t="s">
        <v>1678</v>
      </c>
      <c r="G188" s="17" t="s">
        <v>1662</v>
      </c>
      <c r="H188" s="17"/>
      <c r="I188" s="17"/>
      <c r="J188" s="17" t="s">
        <v>1679</v>
      </c>
      <c r="K188" s="44">
        <v>67.5</v>
      </c>
      <c r="L188" s="27">
        <v>80</v>
      </c>
      <c r="M188" s="27">
        <v>80</v>
      </c>
      <c r="N188" s="20">
        <f t="shared" si="15"/>
        <v>227.5</v>
      </c>
      <c r="O188" s="21" t="s">
        <v>986</v>
      </c>
      <c r="P188" s="21" t="s">
        <v>986</v>
      </c>
      <c r="Q188" s="22">
        <f t="shared" si="16"/>
        <v>75.83333333333333</v>
      </c>
      <c r="R188" s="45"/>
      <c r="S188" s="24"/>
      <c r="T188" s="24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</row>
    <row r="189" spans="1:39" s="63" customFormat="1" ht="66" customHeight="1">
      <c r="A189" s="14" t="s">
        <v>1680</v>
      </c>
      <c r="B189" s="15" t="s">
        <v>1066</v>
      </c>
      <c r="C189" s="55" t="s">
        <v>1681</v>
      </c>
      <c r="D189" s="31" t="s">
        <v>990</v>
      </c>
      <c r="E189" s="31"/>
      <c r="F189" s="17" t="s">
        <v>1682</v>
      </c>
      <c r="G189" s="17" t="s">
        <v>1662</v>
      </c>
      <c r="H189" s="17"/>
      <c r="I189" s="17"/>
      <c r="J189" s="48" t="s">
        <v>1683</v>
      </c>
      <c r="K189" s="44">
        <v>75</v>
      </c>
      <c r="L189" s="27">
        <v>68.5</v>
      </c>
      <c r="M189" s="27">
        <v>82.5</v>
      </c>
      <c r="N189" s="20">
        <f t="shared" si="15"/>
        <v>226</v>
      </c>
      <c r="O189" s="21" t="s">
        <v>986</v>
      </c>
      <c r="P189" s="21" t="s">
        <v>986</v>
      </c>
      <c r="Q189" s="22">
        <f t="shared" si="16"/>
        <v>75.33333333333333</v>
      </c>
      <c r="R189" s="45"/>
      <c r="S189" s="24"/>
      <c r="T189" s="24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</row>
    <row r="190" spans="1:39" s="26" customFormat="1" ht="48" customHeight="1">
      <c r="A190" s="14" t="s">
        <v>1684</v>
      </c>
      <c r="B190" s="15" t="s">
        <v>1071</v>
      </c>
      <c r="C190" s="55" t="s">
        <v>1685</v>
      </c>
      <c r="D190" s="31" t="s">
        <v>1061</v>
      </c>
      <c r="E190" s="31"/>
      <c r="F190" s="17" t="s">
        <v>1686</v>
      </c>
      <c r="G190" s="17" t="s">
        <v>1662</v>
      </c>
      <c r="H190" s="17"/>
      <c r="I190" s="17"/>
      <c r="J190" s="17" t="s">
        <v>1687</v>
      </c>
      <c r="K190" s="44">
        <v>80</v>
      </c>
      <c r="L190" s="27">
        <v>64</v>
      </c>
      <c r="M190" s="27">
        <v>80</v>
      </c>
      <c r="N190" s="20">
        <f t="shared" si="15"/>
        <v>224</v>
      </c>
      <c r="O190" s="21" t="s">
        <v>986</v>
      </c>
      <c r="P190" s="28" t="s">
        <v>999</v>
      </c>
      <c r="Q190" s="22">
        <f t="shared" si="16"/>
        <v>74.66666666666667</v>
      </c>
      <c r="R190" s="45"/>
      <c r="S190" s="24"/>
      <c r="T190" s="24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</row>
    <row r="191" spans="1:39" s="26" customFormat="1" ht="77.25" customHeight="1">
      <c r="A191" s="14" t="s">
        <v>1688</v>
      </c>
      <c r="B191" s="15" t="s">
        <v>1416</v>
      </c>
      <c r="C191" s="43" t="s">
        <v>1689</v>
      </c>
      <c r="D191" s="31"/>
      <c r="E191" s="31" t="s">
        <v>1003</v>
      </c>
      <c r="F191" s="17" t="s">
        <v>1690</v>
      </c>
      <c r="G191" s="17" t="s">
        <v>1662</v>
      </c>
      <c r="H191" s="17"/>
      <c r="I191" s="17"/>
      <c r="J191" s="48" t="s">
        <v>1691</v>
      </c>
      <c r="K191" s="44">
        <v>72</v>
      </c>
      <c r="L191" s="27">
        <v>72</v>
      </c>
      <c r="M191" s="27">
        <v>75</v>
      </c>
      <c r="N191" s="20">
        <f t="shared" si="15"/>
        <v>219</v>
      </c>
      <c r="O191" s="21" t="s">
        <v>986</v>
      </c>
      <c r="P191" s="21" t="s">
        <v>986</v>
      </c>
      <c r="Q191" s="22">
        <f t="shared" si="16"/>
        <v>73</v>
      </c>
      <c r="R191" s="45"/>
      <c r="S191" s="24"/>
      <c r="T191" s="24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</row>
    <row r="192" spans="1:39" s="26" customFormat="1" ht="48" customHeight="1">
      <c r="A192" s="14" t="s">
        <v>1692</v>
      </c>
      <c r="B192" s="15" t="s">
        <v>1421</v>
      </c>
      <c r="C192" s="43" t="s">
        <v>1693</v>
      </c>
      <c r="D192" s="31" t="s">
        <v>1061</v>
      </c>
      <c r="E192" s="31"/>
      <c r="F192" s="17" t="s">
        <v>1694</v>
      </c>
      <c r="G192" s="17" t="s">
        <v>1662</v>
      </c>
      <c r="H192" s="17"/>
      <c r="I192" s="17"/>
      <c r="J192" s="17" t="s">
        <v>1695</v>
      </c>
      <c r="K192" s="44">
        <v>71.5</v>
      </c>
      <c r="L192" s="27">
        <v>71</v>
      </c>
      <c r="M192" s="27">
        <v>75</v>
      </c>
      <c r="N192" s="20">
        <f t="shared" si="15"/>
        <v>217.5</v>
      </c>
      <c r="O192" s="21" t="s">
        <v>986</v>
      </c>
      <c r="P192" s="21" t="s">
        <v>986</v>
      </c>
      <c r="Q192" s="22">
        <f t="shared" si="16"/>
        <v>72.5</v>
      </c>
      <c r="R192" s="45"/>
      <c r="S192" s="24"/>
      <c r="T192" s="24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</row>
    <row r="193" spans="1:39" s="26" customFormat="1" ht="69.75" customHeight="1">
      <c r="A193" s="14" t="s">
        <v>1696</v>
      </c>
      <c r="B193" s="15" t="s">
        <v>1426</v>
      </c>
      <c r="C193" s="55" t="s">
        <v>1697</v>
      </c>
      <c r="D193" s="31" t="s">
        <v>1003</v>
      </c>
      <c r="E193" s="31"/>
      <c r="F193" s="17" t="s">
        <v>1698</v>
      </c>
      <c r="G193" s="17" t="s">
        <v>1662</v>
      </c>
      <c r="H193" s="17"/>
      <c r="I193" s="17"/>
      <c r="J193" s="48" t="s">
        <v>1699</v>
      </c>
      <c r="K193" s="44">
        <v>70</v>
      </c>
      <c r="L193" s="27">
        <v>62.5</v>
      </c>
      <c r="M193" s="27">
        <v>75</v>
      </c>
      <c r="N193" s="20">
        <f t="shared" si="15"/>
        <v>207.5</v>
      </c>
      <c r="O193" s="21" t="s">
        <v>986</v>
      </c>
      <c r="P193" s="21" t="s">
        <v>986</v>
      </c>
      <c r="Q193" s="22">
        <f t="shared" si="16"/>
        <v>69.16666666666667</v>
      </c>
      <c r="R193" s="45"/>
      <c r="S193" s="24"/>
      <c r="T193" s="24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</row>
    <row r="194" spans="1:39" s="26" customFormat="1" ht="48" customHeight="1">
      <c r="A194" s="14" t="s">
        <v>1700</v>
      </c>
      <c r="B194" s="15" t="s">
        <v>1485</v>
      </c>
      <c r="C194" s="43" t="s">
        <v>1701</v>
      </c>
      <c r="D194" s="31">
        <v>1960</v>
      </c>
      <c r="E194" s="31"/>
      <c r="F194" s="17" t="s">
        <v>1702</v>
      </c>
      <c r="G194" s="17" t="s">
        <v>1662</v>
      </c>
      <c r="H194" s="17"/>
      <c r="I194" s="17"/>
      <c r="J194" s="48" t="s">
        <v>1703</v>
      </c>
      <c r="K194" s="44">
        <v>73.5</v>
      </c>
      <c r="L194" s="27">
        <v>63.5</v>
      </c>
      <c r="M194" s="27">
        <v>70</v>
      </c>
      <c r="N194" s="20">
        <f t="shared" si="15"/>
        <v>207</v>
      </c>
      <c r="O194" s="21" t="s">
        <v>986</v>
      </c>
      <c r="P194" s="28" t="s">
        <v>999</v>
      </c>
      <c r="Q194" s="22">
        <f t="shared" si="16"/>
        <v>69</v>
      </c>
      <c r="R194" s="45"/>
      <c r="S194" s="24"/>
      <c r="T194" s="24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</row>
    <row r="195" spans="1:39" s="26" customFormat="1" ht="67.5" customHeight="1">
      <c r="A195" s="14" t="s">
        <v>1704</v>
      </c>
      <c r="B195" s="15" t="s">
        <v>1490</v>
      </c>
      <c r="C195" s="43" t="s">
        <v>1705</v>
      </c>
      <c r="D195" s="31"/>
      <c r="E195" s="31" t="s">
        <v>1014</v>
      </c>
      <c r="F195" s="17" t="s">
        <v>1706</v>
      </c>
      <c r="G195" s="17" t="s">
        <v>1662</v>
      </c>
      <c r="H195" s="17"/>
      <c r="I195" s="17"/>
      <c r="J195" s="48" t="s">
        <v>1707</v>
      </c>
      <c r="K195" s="44"/>
      <c r="L195" s="27"/>
      <c r="M195" s="27"/>
      <c r="N195" s="20">
        <f t="shared" si="15"/>
        <v>0</v>
      </c>
      <c r="O195" s="6"/>
      <c r="P195" s="90"/>
      <c r="Q195" s="54"/>
      <c r="R195" s="45" t="s">
        <v>1708</v>
      </c>
      <c r="S195" s="24"/>
      <c r="T195" s="24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</row>
    <row r="196" spans="1:39" s="26" customFormat="1" ht="79.5" customHeight="1">
      <c r="A196" s="14" t="s">
        <v>1709</v>
      </c>
      <c r="B196" s="15" t="s">
        <v>1495</v>
      </c>
      <c r="C196" s="43" t="s">
        <v>1710</v>
      </c>
      <c r="D196" s="31" t="s">
        <v>1134</v>
      </c>
      <c r="E196" s="31" t="s">
        <v>1014</v>
      </c>
      <c r="F196" s="17" t="s">
        <v>1711</v>
      </c>
      <c r="G196" s="17" t="s">
        <v>1662</v>
      </c>
      <c r="H196" s="17"/>
      <c r="I196" s="17"/>
      <c r="J196" s="17" t="s">
        <v>1712</v>
      </c>
      <c r="K196" s="44"/>
      <c r="L196" s="27"/>
      <c r="M196" s="27"/>
      <c r="N196" s="20">
        <f t="shared" si="15"/>
        <v>0</v>
      </c>
      <c r="O196" s="77"/>
      <c r="P196" s="78"/>
      <c r="Q196" s="54"/>
      <c r="R196" s="45" t="s">
        <v>1708</v>
      </c>
      <c r="S196" s="24"/>
      <c r="T196" s="24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</row>
    <row r="197" spans="1:39" s="13" customFormat="1" ht="30" customHeight="1">
      <c r="A197" s="11"/>
      <c r="B197" s="218" t="s">
        <v>1713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20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s="42" customFormat="1" ht="73.5" customHeight="1">
      <c r="A198" s="14" t="s">
        <v>1714</v>
      </c>
      <c r="B198" s="15" t="s">
        <v>980</v>
      </c>
      <c r="C198" s="46" t="s">
        <v>1715</v>
      </c>
      <c r="D198" s="58"/>
      <c r="E198" s="60" t="s">
        <v>1716</v>
      </c>
      <c r="F198" s="17" t="s">
        <v>1717</v>
      </c>
      <c r="G198" s="17" t="s">
        <v>1718</v>
      </c>
      <c r="H198" s="17"/>
      <c r="I198" s="17"/>
      <c r="J198" s="31" t="s">
        <v>1719</v>
      </c>
      <c r="K198" s="32">
        <v>75</v>
      </c>
      <c r="L198" s="33">
        <v>71</v>
      </c>
      <c r="M198" s="33">
        <v>77.5</v>
      </c>
      <c r="N198" s="20">
        <f>SUM(K198+L198+M198)</f>
        <v>223.5</v>
      </c>
      <c r="O198" s="21" t="s">
        <v>986</v>
      </c>
      <c r="P198" s="28" t="s">
        <v>999</v>
      </c>
      <c r="Q198" s="22">
        <f>N198/3</f>
        <v>74.5</v>
      </c>
      <c r="R198" s="34"/>
      <c r="S198" s="35"/>
      <c r="T198" s="35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</row>
    <row r="199" spans="1:39" s="42" customFormat="1" ht="60" customHeight="1">
      <c r="A199" s="14" t="s">
        <v>1720</v>
      </c>
      <c r="B199" s="15" t="s">
        <v>988</v>
      </c>
      <c r="C199" s="46" t="s">
        <v>1721</v>
      </c>
      <c r="D199" s="98">
        <v>1960</v>
      </c>
      <c r="E199" s="59"/>
      <c r="F199" s="48" t="s">
        <v>1722</v>
      </c>
      <c r="G199" s="17" t="s">
        <v>1718</v>
      </c>
      <c r="H199" s="17"/>
      <c r="I199" s="17"/>
      <c r="J199" s="31" t="s">
        <v>1723</v>
      </c>
      <c r="K199" s="32">
        <v>78</v>
      </c>
      <c r="L199" s="33">
        <v>64</v>
      </c>
      <c r="M199" s="33">
        <v>80</v>
      </c>
      <c r="N199" s="20">
        <f>SUM(K199+L199+M199)</f>
        <v>222</v>
      </c>
      <c r="O199" s="21" t="s">
        <v>986</v>
      </c>
      <c r="P199" s="21" t="s">
        <v>986</v>
      </c>
      <c r="Q199" s="22">
        <f>N199/3</f>
        <v>74</v>
      </c>
      <c r="R199" s="34"/>
      <c r="S199" s="35"/>
      <c r="T199" s="35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</row>
    <row r="200" spans="1:39" s="42" customFormat="1" ht="80.25" customHeight="1">
      <c r="A200" s="14" t="s">
        <v>1724</v>
      </c>
      <c r="B200" s="15" t="s">
        <v>994</v>
      </c>
      <c r="C200" s="46" t="s">
        <v>1725</v>
      </c>
      <c r="D200" s="60" t="s">
        <v>1189</v>
      </c>
      <c r="E200" s="59"/>
      <c r="F200" s="17" t="s">
        <v>1726</v>
      </c>
      <c r="G200" s="17" t="s">
        <v>1718</v>
      </c>
      <c r="H200" s="17"/>
      <c r="I200" s="17"/>
      <c r="J200" s="31" t="s">
        <v>1727</v>
      </c>
      <c r="K200" s="32">
        <v>73</v>
      </c>
      <c r="L200" s="33">
        <v>70.5</v>
      </c>
      <c r="M200" s="33">
        <v>76.5</v>
      </c>
      <c r="N200" s="20">
        <f>SUM(K200+L200+M200)</f>
        <v>220</v>
      </c>
      <c r="O200" s="21" t="s">
        <v>986</v>
      </c>
      <c r="P200" s="21" t="s">
        <v>986</v>
      </c>
      <c r="Q200" s="22">
        <f>N200/3</f>
        <v>73.33333333333333</v>
      </c>
      <c r="R200" s="34"/>
      <c r="S200" s="35"/>
      <c r="T200" s="35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</row>
    <row r="201" spans="1:39" s="42" customFormat="1" ht="66" customHeight="1">
      <c r="A201" s="14" t="s">
        <v>1728</v>
      </c>
      <c r="B201" s="15" t="s">
        <v>1054</v>
      </c>
      <c r="C201" s="46" t="s">
        <v>1729</v>
      </c>
      <c r="D201" s="58"/>
      <c r="E201" s="60" t="s">
        <v>1730</v>
      </c>
      <c r="F201" s="17" t="s">
        <v>1731</v>
      </c>
      <c r="G201" s="17" t="s">
        <v>1718</v>
      </c>
      <c r="H201" s="17"/>
      <c r="I201" s="17"/>
      <c r="J201" s="31" t="s">
        <v>1732</v>
      </c>
      <c r="K201" s="32">
        <v>71</v>
      </c>
      <c r="L201" s="33">
        <v>70</v>
      </c>
      <c r="M201" s="33">
        <v>77.5</v>
      </c>
      <c r="N201" s="20">
        <f>SUM(K201+L201+M201)</f>
        <v>218.5</v>
      </c>
      <c r="O201" s="21" t="s">
        <v>986</v>
      </c>
      <c r="P201" s="21" t="s">
        <v>986</v>
      </c>
      <c r="Q201" s="22">
        <f>N201/3</f>
        <v>72.83333333333333</v>
      </c>
      <c r="R201" s="34"/>
      <c r="S201" s="35"/>
      <c r="T201" s="35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</row>
    <row r="202" spans="1:39" s="42" customFormat="1" ht="79.5" customHeight="1">
      <c r="A202" s="14" t="s">
        <v>1733</v>
      </c>
      <c r="B202" s="15" t="s">
        <v>1059</v>
      </c>
      <c r="C202" s="46" t="s">
        <v>1734</v>
      </c>
      <c r="D202" s="98" t="s">
        <v>982</v>
      </c>
      <c r="E202" s="59"/>
      <c r="F202" s="48" t="s">
        <v>1735</v>
      </c>
      <c r="G202" s="17" t="s">
        <v>1718</v>
      </c>
      <c r="H202" s="17"/>
      <c r="I202" s="17"/>
      <c r="J202" s="31" t="s">
        <v>1736</v>
      </c>
      <c r="K202" s="32">
        <v>67.5</v>
      </c>
      <c r="L202" s="33">
        <v>63.5</v>
      </c>
      <c r="M202" s="33">
        <v>79.5</v>
      </c>
      <c r="N202" s="20">
        <f>SUM(K202+L202+M202)</f>
        <v>210.5</v>
      </c>
      <c r="O202" s="21" t="s">
        <v>986</v>
      </c>
      <c r="P202" s="21" t="s">
        <v>986</v>
      </c>
      <c r="Q202" s="22">
        <f>N202/3</f>
        <v>70.16666666666667</v>
      </c>
      <c r="R202" s="34"/>
      <c r="S202" s="35"/>
      <c r="T202" s="35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</row>
    <row r="203" spans="1:39" s="13" customFormat="1" ht="30" customHeight="1">
      <c r="A203" s="11"/>
      <c r="B203" s="218" t="s">
        <v>1737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20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s="42" customFormat="1" ht="48" customHeight="1">
      <c r="A204" s="14" t="s">
        <v>1738</v>
      </c>
      <c r="B204" s="15" t="s">
        <v>980</v>
      </c>
      <c r="C204" s="43" t="s">
        <v>1739</v>
      </c>
      <c r="D204" s="31" t="s">
        <v>1512</v>
      </c>
      <c r="E204" s="17"/>
      <c r="F204" s="17" t="s">
        <v>1740</v>
      </c>
      <c r="G204" s="17" t="s">
        <v>1741</v>
      </c>
      <c r="H204" s="17"/>
      <c r="I204" s="17"/>
      <c r="J204" s="48" t="s">
        <v>1742</v>
      </c>
      <c r="K204" s="44">
        <v>79</v>
      </c>
      <c r="L204" s="27">
        <v>56.5</v>
      </c>
      <c r="M204" s="27">
        <v>80</v>
      </c>
      <c r="N204" s="20">
        <f>SUM(K204+L204+M204)</f>
        <v>215.5</v>
      </c>
      <c r="O204" s="21" t="s">
        <v>986</v>
      </c>
      <c r="P204" s="21" t="s">
        <v>986</v>
      </c>
      <c r="Q204" s="22">
        <f>N204/3</f>
        <v>71.83333333333333</v>
      </c>
      <c r="R204" s="45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</row>
    <row r="205" spans="1:39" s="13" customFormat="1" ht="30" customHeight="1">
      <c r="A205" s="11"/>
      <c r="B205" s="218" t="s">
        <v>1743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20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s="42" customFormat="1" ht="72" customHeight="1">
      <c r="A206" s="14" t="s">
        <v>1744</v>
      </c>
      <c r="B206" s="15" t="s">
        <v>980</v>
      </c>
      <c r="C206" s="43" t="s">
        <v>1745</v>
      </c>
      <c r="D206" s="99" t="s">
        <v>1014</v>
      </c>
      <c r="E206" s="17"/>
      <c r="F206" s="17" t="s">
        <v>1746</v>
      </c>
      <c r="G206" s="17" t="s">
        <v>1747</v>
      </c>
      <c r="H206" s="17"/>
      <c r="I206" s="17"/>
      <c r="J206" s="48" t="s">
        <v>1748</v>
      </c>
      <c r="K206" s="44">
        <v>75</v>
      </c>
      <c r="L206" s="27">
        <v>79</v>
      </c>
      <c r="M206" s="27">
        <v>85</v>
      </c>
      <c r="N206" s="20">
        <f>SUM(K206+L206+M206)</f>
        <v>239</v>
      </c>
      <c r="O206" s="21" t="s">
        <v>986</v>
      </c>
      <c r="P206" s="21" t="s">
        <v>986</v>
      </c>
      <c r="Q206" s="22">
        <f>N206/3</f>
        <v>79.66666666666667</v>
      </c>
      <c r="R206" s="67"/>
      <c r="S206" s="62"/>
      <c r="T206" s="62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</row>
    <row r="207" spans="1:39" s="42" customFormat="1" ht="54.75" customHeight="1">
      <c r="A207" s="14" t="s">
        <v>1749</v>
      </c>
      <c r="B207" s="15" t="s">
        <v>988</v>
      </c>
      <c r="C207" s="43" t="s">
        <v>1750</v>
      </c>
      <c r="D207" s="99" t="s">
        <v>990</v>
      </c>
      <c r="E207" s="17"/>
      <c r="F207" s="17" t="s">
        <v>1751</v>
      </c>
      <c r="G207" s="17" t="s">
        <v>1747</v>
      </c>
      <c r="H207" s="17"/>
      <c r="I207" s="17"/>
      <c r="J207" s="48" t="s">
        <v>1752</v>
      </c>
      <c r="K207" s="44">
        <v>70</v>
      </c>
      <c r="L207" s="27">
        <v>74</v>
      </c>
      <c r="M207" s="27">
        <v>85</v>
      </c>
      <c r="N207" s="20">
        <f>SUM(K207+L207+M207)</f>
        <v>229</v>
      </c>
      <c r="O207" s="21" t="s">
        <v>986</v>
      </c>
      <c r="P207" s="21" t="s">
        <v>986</v>
      </c>
      <c r="Q207" s="22">
        <f>N207/3</f>
        <v>76.33333333333333</v>
      </c>
      <c r="R207" s="67"/>
      <c r="S207" s="62"/>
      <c r="T207" s="62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</row>
    <row r="208" spans="1:39" s="42" customFormat="1" ht="48" customHeight="1">
      <c r="A208" s="14" t="s">
        <v>1753</v>
      </c>
      <c r="B208" s="15" t="s">
        <v>994</v>
      </c>
      <c r="C208" s="43" t="s">
        <v>1754</v>
      </c>
      <c r="D208" s="99" t="s">
        <v>1189</v>
      </c>
      <c r="E208" s="17"/>
      <c r="F208" s="17" t="s">
        <v>1534</v>
      </c>
      <c r="G208" s="17" t="s">
        <v>1747</v>
      </c>
      <c r="H208" s="17"/>
      <c r="I208" s="17"/>
      <c r="J208" s="17" t="s">
        <v>1755</v>
      </c>
      <c r="K208" s="44">
        <v>65</v>
      </c>
      <c r="L208" s="27">
        <v>75</v>
      </c>
      <c r="M208" s="27">
        <v>75</v>
      </c>
      <c r="N208" s="20">
        <f>SUM(K208+L208+M208)</f>
        <v>215</v>
      </c>
      <c r="O208" s="21" t="s">
        <v>986</v>
      </c>
      <c r="P208" s="21" t="s">
        <v>986</v>
      </c>
      <c r="Q208" s="22">
        <f>N208/3</f>
        <v>71.66666666666667</v>
      </c>
      <c r="R208" s="67"/>
      <c r="S208" s="62"/>
      <c r="T208" s="62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</row>
    <row r="209" spans="1:39" s="42" customFormat="1" ht="58.5" customHeight="1">
      <c r="A209" s="14" t="s">
        <v>1756</v>
      </c>
      <c r="B209" s="15" t="s">
        <v>1054</v>
      </c>
      <c r="C209" s="43" t="s">
        <v>1757</v>
      </c>
      <c r="D209" s="46"/>
      <c r="E209" s="76" t="s">
        <v>1009</v>
      </c>
      <c r="F209" s="17" t="s">
        <v>1068</v>
      </c>
      <c r="G209" s="17" t="s">
        <v>1747</v>
      </c>
      <c r="H209" s="17"/>
      <c r="I209" s="17"/>
      <c r="J209" s="17" t="s">
        <v>1758</v>
      </c>
      <c r="K209" s="44">
        <v>62.5</v>
      </c>
      <c r="L209" s="27">
        <v>74</v>
      </c>
      <c r="M209" s="27">
        <v>75</v>
      </c>
      <c r="N209" s="20">
        <f>SUM(K209+L209+M209)</f>
        <v>211.5</v>
      </c>
      <c r="O209" s="21" t="s">
        <v>986</v>
      </c>
      <c r="P209" s="21" t="s">
        <v>986</v>
      </c>
      <c r="Q209" s="22">
        <f>N209/3</f>
        <v>70.5</v>
      </c>
      <c r="R209" s="67"/>
      <c r="S209" s="62"/>
      <c r="T209" s="62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</row>
    <row r="210" spans="1:39" s="42" customFormat="1" ht="62.25" customHeight="1">
      <c r="A210" s="14" t="s">
        <v>1759</v>
      </c>
      <c r="B210" s="15" t="s">
        <v>1059</v>
      </c>
      <c r="C210" s="43" t="s">
        <v>1760</v>
      </c>
      <c r="D210" s="99" t="s">
        <v>1050</v>
      </c>
      <c r="E210" s="17"/>
      <c r="F210" s="17" t="s">
        <v>1761</v>
      </c>
      <c r="G210" s="17" t="s">
        <v>1747</v>
      </c>
      <c r="H210" s="17"/>
      <c r="I210" s="17"/>
      <c r="J210" s="17" t="s">
        <v>1762</v>
      </c>
      <c r="K210" s="44">
        <v>65</v>
      </c>
      <c r="L210" s="27">
        <v>64</v>
      </c>
      <c r="M210" s="27">
        <v>75</v>
      </c>
      <c r="N210" s="20">
        <f>SUM(K210+L210+M210)</f>
        <v>204</v>
      </c>
      <c r="O210" s="21" t="s">
        <v>986</v>
      </c>
      <c r="P210" s="21" t="s">
        <v>986</v>
      </c>
      <c r="Q210" s="22">
        <f>N210/3</f>
        <v>68</v>
      </c>
      <c r="R210" s="67"/>
      <c r="S210" s="62"/>
      <c r="T210" s="62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</row>
    <row r="211" spans="1:39" s="13" customFormat="1" ht="30" customHeight="1">
      <c r="A211" s="11"/>
      <c r="B211" s="218" t="s">
        <v>1763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20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s="42" customFormat="1" ht="63.75" customHeight="1">
      <c r="A212" s="14" t="s">
        <v>1764</v>
      </c>
      <c r="B212" s="15" t="s">
        <v>980</v>
      </c>
      <c r="C212" s="16" t="s">
        <v>1765</v>
      </c>
      <c r="D212" s="16" t="s">
        <v>1512</v>
      </c>
      <c r="E212" s="16"/>
      <c r="F212" s="17" t="s">
        <v>1766</v>
      </c>
      <c r="G212" s="17" t="s">
        <v>1767</v>
      </c>
      <c r="H212" s="17"/>
      <c r="I212" s="17"/>
      <c r="J212" s="16" t="s">
        <v>1768</v>
      </c>
      <c r="K212" s="18">
        <v>60</v>
      </c>
      <c r="L212" s="19">
        <v>79</v>
      </c>
      <c r="M212" s="19">
        <v>65</v>
      </c>
      <c r="N212" s="20">
        <f>SUM(K212+L212+M212)</f>
        <v>204</v>
      </c>
      <c r="O212" s="21" t="s">
        <v>986</v>
      </c>
      <c r="P212" s="21" t="s">
        <v>986</v>
      </c>
      <c r="Q212" s="22">
        <f>N212/3</f>
        <v>68</v>
      </c>
      <c r="R212" s="100"/>
      <c r="S212" s="36"/>
      <c r="T212" s="36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</row>
    <row r="213" spans="1:39" s="42" customFormat="1" ht="72.75" customHeight="1">
      <c r="A213" s="14" t="s">
        <v>1769</v>
      </c>
      <c r="B213" s="15" t="s">
        <v>988</v>
      </c>
      <c r="C213" s="16" t="s">
        <v>1770</v>
      </c>
      <c r="D213" s="16"/>
      <c r="E213" s="16" t="s">
        <v>1771</v>
      </c>
      <c r="F213" s="17" t="s">
        <v>1772</v>
      </c>
      <c r="G213" s="17" t="s">
        <v>1767</v>
      </c>
      <c r="H213" s="17"/>
      <c r="I213" s="17"/>
      <c r="J213" s="16" t="s">
        <v>1773</v>
      </c>
      <c r="K213" s="18">
        <v>65</v>
      </c>
      <c r="L213" s="19">
        <v>65</v>
      </c>
      <c r="M213" s="19">
        <v>70</v>
      </c>
      <c r="N213" s="20">
        <f>SUM(K213+L213+M213)</f>
        <v>200</v>
      </c>
      <c r="O213" s="21" t="s">
        <v>986</v>
      </c>
      <c r="P213" s="21" t="s">
        <v>986</v>
      </c>
      <c r="Q213" s="22">
        <f>N213/3</f>
        <v>66.66666666666667</v>
      </c>
      <c r="R213" s="100"/>
      <c r="S213" s="36"/>
      <c r="T213" s="36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</row>
    <row r="214" spans="1:39" s="42" customFormat="1" ht="48" customHeight="1">
      <c r="A214" s="14" t="s">
        <v>1774</v>
      </c>
      <c r="B214" s="15" t="s">
        <v>994</v>
      </c>
      <c r="C214" s="16" t="s">
        <v>1775</v>
      </c>
      <c r="D214" s="16" t="s">
        <v>1776</v>
      </c>
      <c r="E214" s="16"/>
      <c r="F214" s="17" t="s">
        <v>1777</v>
      </c>
      <c r="G214" s="17" t="s">
        <v>1767</v>
      </c>
      <c r="H214" s="17"/>
      <c r="I214" s="17"/>
      <c r="J214" s="16" t="s">
        <v>1778</v>
      </c>
      <c r="K214" s="18">
        <v>60</v>
      </c>
      <c r="L214" s="19">
        <v>68</v>
      </c>
      <c r="M214" s="19">
        <v>70</v>
      </c>
      <c r="N214" s="20">
        <f>SUM(K214+L214+M214)</f>
        <v>198</v>
      </c>
      <c r="O214" s="21" t="s">
        <v>986</v>
      </c>
      <c r="P214" s="21" t="s">
        <v>986</v>
      </c>
      <c r="Q214" s="22">
        <f>N214/3</f>
        <v>66</v>
      </c>
      <c r="R214" s="100"/>
      <c r="S214" s="36"/>
      <c r="T214" s="36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</row>
    <row r="215" spans="1:39" s="42" customFormat="1" ht="48" customHeight="1">
      <c r="A215" s="14" t="s">
        <v>1779</v>
      </c>
      <c r="B215" s="15" t="s">
        <v>1054</v>
      </c>
      <c r="C215" s="16" t="s">
        <v>1780</v>
      </c>
      <c r="D215" s="16" t="s">
        <v>1050</v>
      </c>
      <c r="E215" s="16"/>
      <c r="F215" s="17" t="s">
        <v>1781</v>
      </c>
      <c r="G215" s="17" t="s">
        <v>1767</v>
      </c>
      <c r="H215" s="17"/>
      <c r="I215" s="17"/>
      <c r="J215" s="16" t="s">
        <v>1782</v>
      </c>
      <c r="K215" s="18">
        <v>60</v>
      </c>
      <c r="L215" s="19">
        <v>64</v>
      </c>
      <c r="M215" s="19">
        <v>70</v>
      </c>
      <c r="N215" s="20">
        <f>SUM(K215+L215+M215)</f>
        <v>194</v>
      </c>
      <c r="O215" s="21" t="s">
        <v>986</v>
      </c>
      <c r="P215" s="54" t="s">
        <v>1783</v>
      </c>
      <c r="Q215" s="22"/>
      <c r="R215" s="101" t="s">
        <v>1784</v>
      </c>
      <c r="S215" s="36"/>
      <c r="T215" s="36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</row>
    <row r="216" spans="1:39" s="13" customFormat="1" ht="30" customHeight="1">
      <c r="A216" s="11"/>
      <c r="B216" s="218" t="s">
        <v>1785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20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s="42" customFormat="1" ht="60" customHeight="1">
      <c r="A217" s="14" t="s">
        <v>1786</v>
      </c>
      <c r="B217" s="15" t="s">
        <v>980</v>
      </c>
      <c r="C217" s="102" t="s">
        <v>1787</v>
      </c>
      <c r="D217" s="39" t="s">
        <v>1512</v>
      </c>
      <c r="E217" s="103"/>
      <c r="F217" s="104" t="s">
        <v>1539</v>
      </c>
      <c r="G217" s="104" t="s">
        <v>1788</v>
      </c>
      <c r="H217" s="104"/>
      <c r="I217" s="104"/>
      <c r="J217" s="31" t="s">
        <v>1789</v>
      </c>
      <c r="K217" s="32">
        <v>70</v>
      </c>
      <c r="L217" s="33">
        <v>70</v>
      </c>
      <c r="M217" s="33">
        <v>81</v>
      </c>
      <c r="N217" s="20">
        <f>SUM(K217+L217+M217)</f>
        <v>221</v>
      </c>
      <c r="O217" s="21" t="s">
        <v>986</v>
      </c>
      <c r="P217" s="21" t="s">
        <v>986</v>
      </c>
      <c r="Q217" s="22">
        <f>N217/3</f>
        <v>73.66666666666667</v>
      </c>
      <c r="R217" s="34"/>
      <c r="S217" s="35"/>
      <c r="T217" s="35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</row>
    <row r="218" spans="1:39" s="26" customFormat="1" ht="64.5" customHeight="1">
      <c r="A218" s="14" t="s">
        <v>1790</v>
      </c>
      <c r="B218" s="15" t="s">
        <v>988</v>
      </c>
      <c r="C218" s="102" t="s">
        <v>1791</v>
      </c>
      <c r="D218" s="39" t="s">
        <v>1003</v>
      </c>
      <c r="E218" s="103"/>
      <c r="F218" s="104" t="s">
        <v>1792</v>
      </c>
      <c r="G218" s="104" t="s">
        <v>1788</v>
      </c>
      <c r="H218" s="104"/>
      <c r="I218" s="104"/>
      <c r="J218" s="31" t="s">
        <v>1793</v>
      </c>
      <c r="K218" s="32">
        <v>72</v>
      </c>
      <c r="L218" s="33">
        <v>72</v>
      </c>
      <c r="M218" s="33">
        <v>76.5</v>
      </c>
      <c r="N218" s="20">
        <f>SUM(K218+L218+M218)</f>
        <v>220.5</v>
      </c>
      <c r="O218" s="21" t="s">
        <v>986</v>
      </c>
      <c r="P218" s="21" t="s">
        <v>986</v>
      </c>
      <c r="Q218" s="22">
        <f>N218/3</f>
        <v>73.5</v>
      </c>
      <c r="R218" s="34"/>
      <c r="S218" s="35"/>
      <c r="T218" s="3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</row>
    <row r="219" spans="1:39" s="26" customFormat="1" ht="66" customHeight="1">
      <c r="A219" s="14" t="s">
        <v>1794</v>
      </c>
      <c r="B219" s="15" t="s">
        <v>994</v>
      </c>
      <c r="C219" s="102" t="s">
        <v>1795</v>
      </c>
      <c r="D219" s="39" t="s">
        <v>1135</v>
      </c>
      <c r="E219" s="103"/>
      <c r="F219" s="104" t="s">
        <v>1796</v>
      </c>
      <c r="G219" s="104" t="s">
        <v>1788</v>
      </c>
      <c r="H219" s="104"/>
      <c r="I219" s="104"/>
      <c r="J219" s="31" t="s">
        <v>1797</v>
      </c>
      <c r="K219" s="32"/>
      <c r="L219" s="33"/>
      <c r="M219" s="33"/>
      <c r="N219" s="20">
        <f>SUM(K219+L219+M219)</f>
        <v>0</v>
      </c>
      <c r="O219" s="53"/>
      <c r="P219" s="21"/>
      <c r="Q219" s="54"/>
      <c r="R219" s="94" t="s">
        <v>1064</v>
      </c>
      <c r="S219" s="35"/>
      <c r="T219" s="3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</row>
    <row r="220" spans="1:39" s="13" customFormat="1" ht="30" customHeight="1">
      <c r="A220" s="11"/>
      <c r="B220" s="218" t="s">
        <v>1798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20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s="26" customFormat="1" ht="62.25" customHeight="1">
      <c r="A221" s="14" t="s">
        <v>1799</v>
      </c>
      <c r="B221" s="15" t="s">
        <v>980</v>
      </c>
      <c r="C221" s="55" t="s">
        <v>1800</v>
      </c>
      <c r="D221" s="17" t="s">
        <v>1003</v>
      </c>
      <c r="E221" s="58"/>
      <c r="F221" s="48" t="s">
        <v>1801</v>
      </c>
      <c r="G221" s="48" t="s">
        <v>1802</v>
      </c>
      <c r="H221" s="48"/>
      <c r="I221" s="48"/>
      <c r="J221" s="48" t="s">
        <v>1803</v>
      </c>
      <c r="K221" s="44">
        <v>75</v>
      </c>
      <c r="L221" s="27">
        <v>73</v>
      </c>
      <c r="M221" s="27">
        <v>70</v>
      </c>
      <c r="N221" s="20">
        <f>SUM(K221+L221+M221)</f>
        <v>218</v>
      </c>
      <c r="O221" s="21" t="s">
        <v>986</v>
      </c>
      <c r="P221" s="21" t="s">
        <v>986</v>
      </c>
      <c r="Q221" s="22">
        <f>N221/3</f>
        <v>72.66666666666667</v>
      </c>
      <c r="R221" s="67"/>
      <c r="S221" s="62"/>
      <c r="T221" s="62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</row>
    <row r="222" spans="1:39" s="26" customFormat="1" ht="67.5" customHeight="1">
      <c r="A222" s="14" t="s">
        <v>1804</v>
      </c>
      <c r="B222" s="15" t="s">
        <v>988</v>
      </c>
      <c r="C222" s="55" t="s">
        <v>1805</v>
      </c>
      <c r="D222" s="17" t="s">
        <v>1161</v>
      </c>
      <c r="E222" s="58"/>
      <c r="F222" s="48" t="s">
        <v>1766</v>
      </c>
      <c r="G222" s="48" t="s">
        <v>1802</v>
      </c>
      <c r="H222" s="48"/>
      <c r="I222" s="48"/>
      <c r="J222" s="17" t="s">
        <v>1806</v>
      </c>
      <c r="K222" s="44">
        <v>70</v>
      </c>
      <c r="L222" s="27">
        <v>76.5</v>
      </c>
      <c r="M222" s="27">
        <v>70</v>
      </c>
      <c r="N222" s="20">
        <f>SUM(K222+L222+M222)</f>
        <v>216.5</v>
      </c>
      <c r="O222" s="21" t="s">
        <v>986</v>
      </c>
      <c r="P222" s="21" t="s">
        <v>986</v>
      </c>
      <c r="Q222" s="22">
        <f>N222/3</f>
        <v>72.16666666666667</v>
      </c>
      <c r="R222" s="67"/>
      <c r="S222" s="62"/>
      <c r="T222" s="62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</row>
    <row r="223" spans="1:39" s="26" customFormat="1" ht="58.5" customHeight="1">
      <c r="A223" s="14" t="s">
        <v>1807</v>
      </c>
      <c r="B223" s="15" t="s">
        <v>994</v>
      </c>
      <c r="C223" s="55" t="s">
        <v>1808</v>
      </c>
      <c r="D223" s="17" t="s">
        <v>1014</v>
      </c>
      <c r="E223" s="58"/>
      <c r="F223" s="48" t="s">
        <v>1809</v>
      </c>
      <c r="G223" s="48" t="s">
        <v>1802</v>
      </c>
      <c r="H223" s="48"/>
      <c r="I223" s="48"/>
      <c r="J223" s="48" t="s">
        <v>1810</v>
      </c>
      <c r="K223" s="44">
        <v>68</v>
      </c>
      <c r="L223" s="27">
        <v>70.5</v>
      </c>
      <c r="M223" s="105">
        <v>67.25</v>
      </c>
      <c r="N223" s="20">
        <f>SUM(K223+L223+M223)</f>
        <v>205.75</v>
      </c>
      <c r="O223" s="21" t="s">
        <v>986</v>
      </c>
      <c r="P223" s="21" t="s">
        <v>986</v>
      </c>
      <c r="Q223" s="22">
        <f>N223/3</f>
        <v>68.58333333333333</v>
      </c>
      <c r="R223" s="67"/>
      <c r="S223" s="62"/>
      <c r="T223" s="62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</row>
    <row r="224" spans="1:39" s="13" customFormat="1" ht="30" customHeight="1">
      <c r="A224" s="11"/>
      <c r="B224" s="218" t="s">
        <v>1811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20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s="42" customFormat="1" ht="48" customHeight="1">
      <c r="A225" s="14" t="s">
        <v>1812</v>
      </c>
      <c r="B225" s="15" t="s">
        <v>980</v>
      </c>
      <c r="C225" s="46" t="s">
        <v>1813</v>
      </c>
      <c r="D225" s="16">
        <v>1962</v>
      </c>
      <c r="E225" s="106"/>
      <c r="F225" s="17" t="s">
        <v>1814</v>
      </c>
      <c r="G225" s="107" t="s">
        <v>1815</v>
      </c>
      <c r="H225" s="107"/>
      <c r="I225" s="107"/>
      <c r="J225" s="16" t="s">
        <v>1816</v>
      </c>
      <c r="K225" s="18">
        <v>72.5</v>
      </c>
      <c r="L225" s="19">
        <v>75</v>
      </c>
      <c r="M225" s="19">
        <v>77.5</v>
      </c>
      <c r="N225" s="20">
        <f>SUM(K225+L225+M225)</f>
        <v>225</v>
      </c>
      <c r="O225" s="21" t="s">
        <v>986</v>
      </c>
      <c r="P225" s="21" t="s">
        <v>986</v>
      </c>
      <c r="Q225" s="22">
        <f>N225/3</f>
        <v>75</v>
      </c>
      <c r="R225" s="23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s="42" customFormat="1" ht="48" customHeight="1">
      <c r="A226" s="14" t="s">
        <v>1817</v>
      </c>
      <c r="B226" s="15" t="s">
        <v>988</v>
      </c>
      <c r="C226" s="16" t="s">
        <v>1818</v>
      </c>
      <c r="D226" s="16">
        <v>1954</v>
      </c>
      <c r="E226" s="106"/>
      <c r="F226" s="17" t="s">
        <v>1275</v>
      </c>
      <c r="G226" s="107" t="s">
        <v>1815</v>
      </c>
      <c r="H226" s="107"/>
      <c r="I226" s="107"/>
      <c r="J226" s="16" t="s">
        <v>1819</v>
      </c>
      <c r="K226" s="18">
        <v>70</v>
      </c>
      <c r="L226" s="19">
        <v>76.5</v>
      </c>
      <c r="M226" s="19">
        <v>76</v>
      </c>
      <c r="N226" s="20">
        <f>SUM(K226+L226+M226)</f>
        <v>222.5</v>
      </c>
      <c r="O226" s="21" t="s">
        <v>986</v>
      </c>
      <c r="P226" s="28" t="s">
        <v>999</v>
      </c>
      <c r="Q226" s="22">
        <f>N226/3</f>
        <v>74.16666666666667</v>
      </c>
      <c r="R226" s="23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39" s="37" customFormat="1" ht="48" customHeight="1">
      <c r="A227" s="14" t="s">
        <v>1820</v>
      </c>
      <c r="B227" s="15" t="s">
        <v>994</v>
      </c>
      <c r="C227" s="46" t="s">
        <v>1821</v>
      </c>
      <c r="D227" s="16"/>
      <c r="E227" s="16">
        <v>1966</v>
      </c>
      <c r="F227" s="17" t="s">
        <v>1822</v>
      </c>
      <c r="G227" s="107" t="s">
        <v>1815</v>
      </c>
      <c r="H227" s="107"/>
      <c r="I227" s="107"/>
      <c r="J227" s="16" t="s">
        <v>1823</v>
      </c>
      <c r="K227" s="18">
        <v>67.5</v>
      </c>
      <c r="L227" s="19">
        <v>75</v>
      </c>
      <c r="M227" s="19">
        <v>75</v>
      </c>
      <c r="N227" s="20">
        <f>SUM(K227+L227+M227)</f>
        <v>217.5</v>
      </c>
      <c r="O227" s="21" t="s">
        <v>986</v>
      </c>
      <c r="P227" s="21" t="s">
        <v>986</v>
      </c>
      <c r="Q227" s="22">
        <f>N227/3</f>
        <v>72.5</v>
      </c>
      <c r="R227" s="23"/>
      <c r="S227" s="24"/>
      <c r="T227" s="24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1:39" s="37" customFormat="1" ht="48" customHeight="1">
      <c r="A228" s="14" t="s">
        <v>1824</v>
      </c>
      <c r="B228" s="15" t="s">
        <v>1054</v>
      </c>
      <c r="C228" s="46" t="s">
        <v>1825</v>
      </c>
      <c r="D228" s="108">
        <v>1958</v>
      </c>
      <c r="E228" s="109"/>
      <c r="F228" s="107" t="s">
        <v>1826</v>
      </c>
      <c r="G228" s="107" t="s">
        <v>1815</v>
      </c>
      <c r="H228" s="107"/>
      <c r="I228" s="107"/>
      <c r="J228" s="16" t="s">
        <v>1827</v>
      </c>
      <c r="K228" s="18">
        <v>75</v>
      </c>
      <c r="L228" s="19">
        <v>72.5</v>
      </c>
      <c r="M228" s="19">
        <v>62.5</v>
      </c>
      <c r="N228" s="20">
        <f>SUM(K228+L228+M228)</f>
        <v>210</v>
      </c>
      <c r="O228" s="21" t="s">
        <v>986</v>
      </c>
      <c r="P228" s="21" t="s">
        <v>986</v>
      </c>
      <c r="Q228" s="22">
        <f>N228/3</f>
        <v>70</v>
      </c>
      <c r="R228" s="23"/>
      <c r="S228" s="24"/>
      <c r="T228" s="24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1:39" s="37" customFormat="1" ht="62.25" customHeight="1">
      <c r="A229" s="14" t="s">
        <v>1828</v>
      </c>
      <c r="B229" s="15" t="s">
        <v>1059</v>
      </c>
      <c r="C229" s="16" t="s">
        <v>1829</v>
      </c>
      <c r="D229" s="108">
        <v>1958</v>
      </c>
      <c r="E229" s="109"/>
      <c r="F229" s="107" t="s">
        <v>1830</v>
      </c>
      <c r="G229" s="107" t="s">
        <v>1815</v>
      </c>
      <c r="H229" s="107"/>
      <c r="I229" s="107"/>
      <c r="J229" s="16" t="s">
        <v>1831</v>
      </c>
      <c r="K229" s="18">
        <v>65</v>
      </c>
      <c r="L229" s="19">
        <v>60</v>
      </c>
      <c r="M229" s="19">
        <v>76.5</v>
      </c>
      <c r="N229" s="20">
        <f>SUM(K229+L229+M229)</f>
        <v>201.5</v>
      </c>
      <c r="O229" s="21" t="s">
        <v>986</v>
      </c>
      <c r="P229" s="21" t="s">
        <v>986</v>
      </c>
      <c r="Q229" s="22">
        <f>N229/3</f>
        <v>67.16666666666667</v>
      </c>
      <c r="R229" s="23"/>
      <c r="S229" s="24"/>
      <c r="T229" s="24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:39" s="37" customFormat="1" ht="66.75" customHeight="1">
      <c r="A230" s="14" t="s">
        <v>1832</v>
      </c>
      <c r="B230" s="15" t="s">
        <v>1066</v>
      </c>
      <c r="C230" s="16" t="s">
        <v>1833</v>
      </c>
      <c r="D230" s="108">
        <v>1963</v>
      </c>
      <c r="E230" s="109"/>
      <c r="F230" s="107" t="s">
        <v>1834</v>
      </c>
      <c r="G230" s="107" t="s">
        <v>1815</v>
      </c>
      <c r="H230" s="107"/>
      <c r="I230" s="107"/>
      <c r="J230" s="16" t="s">
        <v>1835</v>
      </c>
      <c r="K230" s="18"/>
      <c r="L230" s="19"/>
      <c r="M230" s="19"/>
      <c r="N230" s="20">
        <f>SUM(K230+L230+M230)/3</f>
        <v>0</v>
      </c>
      <c r="O230" s="77"/>
      <c r="P230" s="78"/>
      <c r="Q230" s="54"/>
      <c r="R230" s="45" t="s">
        <v>1708</v>
      </c>
      <c r="S230" s="24"/>
      <c r="T230" s="24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1:39" s="13" customFormat="1" ht="30" customHeight="1">
      <c r="A231" s="11"/>
      <c r="B231" s="218" t="s">
        <v>1836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20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s="42" customFormat="1" ht="48" customHeight="1">
      <c r="A232" s="14" t="s">
        <v>1837</v>
      </c>
      <c r="B232" s="15" t="s">
        <v>980</v>
      </c>
      <c r="C232" s="43" t="s">
        <v>1838</v>
      </c>
      <c r="D232" s="31" t="s">
        <v>982</v>
      </c>
      <c r="E232" s="48"/>
      <c r="F232" s="17" t="s">
        <v>1839</v>
      </c>
      <c r="G232" s="17" t="s">
        <v>1840</v>
      </c>
      <c r="H232" s="17"/>
      <c r="I232" s="17"/>
      <c r="J232" s="48" t="s">
        <v>1841</v>
      </c>
      <c r="K232" s="44">
        <v>72</v>
      </c>
      <c r="L232" s="27">
        <v>68.5</v>
      </c>
      <c r="M232" s="27">
        <v>80</v>
      </c>
      <c r="N232" s="20">
        <f>SUM(K232+L232+M232)</f>
        <v>220.5</v>
      </c>
      <c r="O232" s="21" t="s">
        <v>986</v>
      </c>
      <c r="P232" s="21" t="s">
        <v>986</v>
      </c>
      <c r="Q232" s="54">
        <f>N232/3</f>
        <v>73.5</v>
      </c>
      <c r="R232" s="45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</row>
    <row r="233" spans="1:39" s="13" customFormat="1" ht="30" customHeight="1">
      <c r="A233" s="11"/>
      <c r="B233" s="231" t="s">
        <v>1842</v>
      </c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3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s="42" customFormat="1" ht="69" customHeight="1">
      <c r="A234" s="14" t="s">
        <v>1843</v>
      </c>
      <c r="B234" s="15" t="s">
        <v>980</v>
      </c>
      <c r="C234" s="55" t="s">
        <v>1844</v>
      </c>
      <c r="D234" s="48">
        <v>1958</v>
      </c>
      <c r="E234" s="48"/>
      <c r="F234" s="48" t="s">
        <v>1611</v>
      </c>
      <c r="G234" s="48" t="s">
        <v>1845</v>
      </c>
      <c r="H234" s="48"/>
      <c r="I234" s="48"/>
      <c r="J234" s="17" t="s">
        <v>1846</v>
      </c>
      <c r="K234" s="44">
        <v>79</v>
      </c>
      <c r="L234" s="27">
        <v>76</v>
      </c>
      <c r="M234" s="27">
        <v>82.5</v>
      </c>
      <c r="N234" s="20">
        <f>SUM(K234+L234+M234)</f>
        <v>237.5</v>
      </c>
      <c r="O234" s="21" t="s">
        <v>986</v>
      </c>
      <c r="P234" s="21" t="s">
        <v>986</v>
      </c>
      <c r="Q234" s="22">
        <f>N234/3</f>
        <v>79.16666666666667</v>
      </c>
      <c r="R234" s="67"/>
      <c r="S234" s="62"/>
      <c r="T234" s="62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</row>
    <row r="235" spans="1:39" s="42" customFormat="1" ht="59.25" customHeight="1">
      <c r="A235" s="14" t="s">
        <v>1847</v>
      </c>
      <c r="B235" s="15" t="s">
        <v>988</v>
      </c>
      <c r="C235" s="55" t="s">
        <v>1848</v>
      </c>
      <c r="D235" s="48">
        <v>1954</v>
      </c>
      <c r="E235" s="48"/>
      <c r="F235" s="48" t="s">
        <v>1849</v>
      </c>
      <c r="G235" s="48" t="s">
        <v>1845</v>
      </c>
      <c r="H235" s="48"/>
      <c r="I235" s="48"/>
      <c r="J235" s="17" t="s">
        <v>1850</v>
      </c>
      <c r="K235" s="44">
        <v>76</v>
      </c>
      <c r="L235" s="27">
        <v>75.5</v>
      </c>
      <c r="M235" s="27">
        <v>81.5</v>
      </c>
      <c r="N235" s="20">
        <f>SUM(K235+L235+M235)</f>
        <v>233</v>
      </c>
      <c r="O235" s="21" t="s">
        <v>986</v>
      </c>
      <c r="P235" s="21" t="s">
        <v>986</v>
      </c>
      <c r="Q235" s="22">
        <f>N235/3</f>
        <v>77.66666666666667</v>
      </c>
      <c r="R235" s="67"/>
      <c r="S235" s="62"/>
      <c r="T235" s="62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</row>
    <row r="236" spans="1:39" s="42" customFormat="1" ht="48" customHeight="1">
      <c r="A236" s="14" t="s">
        <v>1851</v>
      </c>
      <c r="B236" s="15" t="s">
        <v>994</v>
      </c>
      <c r="C236" s="55" t="s">
        <v>1852</v>
      </c>
      <c r="D236" s="48">
        <v>1960</v>
      </c>
      <c r="E236" s="48"/>
      <c r="F236" s="48" t="s">
        <v>1694</v>
      </c>
      <c r="G236" s="48" t="s">
        <v>1845</v>
      </c>
      <c r="H236" s="48"/>
      <c r="I236" s="48"/>
      <c r="J236" s="68" t="s">
        <v>1853</v>
      </c>
      <c r="K236" s="69">
        <v>75</v>
      </c>
      <c r="L236" s="70">
        <v>73</v>
      </c>
      <c r="M236" s="70">
        <v>82.5</v>
      </c>
      <c r="N236" s="20">
        <f>SUM(K236+L236+M236)</f>
        <v>230.5</v>
      </c>
      <c r="O236" s="21" t="s">
        <v>986</v>
      </c>
      <c r="P236" s="21" t="s">
        <v>986</v>
      </c>
      <c r="Q236" s="22">
        <f>N236/3</f>
        <v>76.83333333333333</v>
      </c>
      <c r="R236" s="67"/>
      <c r="S236" s="62"/>
      <c r="T236" s="62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</row>
    <row r="237" spans="1:39" s="42" customFormat="1" ht="48" customHeight="1">
      <c r="A237" s="14" t="s">
        <v>1854</v>
      </c>
      <c r="B237" s="15" t="s">
        <v>1054</v>
      </c>
      <c r="C237" s="55" t="s">
        <v>1855</v>
      </c>
      <c r="D237" s="48"/>
      <c r="E237" s="48">
        <v>1959</v>
      </c>
      <c r="F237" s="48" t="s">
        <v>1856</v>
      </c>
      <c r="G237" s="48" t="s">
        <v>1845</v>
      </c>
      <c r="H237" s="48"/>
      <c r="I237" s="48"/>
      <c r="J237" s="68" t="s">
        <v>1857</v>
      </c>
      <c r="K237" s="69">
        <v>78</v>
      </c>
      <c r="L237" s="70">
        <v>70</v>
      </c>
      <c r="M237" s="70">
        <v>72.5</v>
      </c>
      <c r="N237" s="20">
        <f>SUM(K237+L237+M237)</f>
        <v>220.5</v>
      </c>
      <c r="O237" s="21" t="s">
        <v>986</v>
      </c>
      <c r="P237" s="21" t="s">
        <v>986</v>
      </c>
      <c r="Q237" s="22">
        <f>N237/3</f>
        <v>73.5</v>
      </c>
      <c r="R237" s="67"/>
      <c r="S237" s="62"/>
      <c r="T237" s="62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</row>
    <row r="238" spans="1:39" s="13" customFormat="1" ht="30" customHeight="1">
      <c r="A238" s="11"/>
      <c r="B238" s="218" t="s">
        <v>1858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20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s="42" customFormat="1" ht="64.5" customHeight="1">
      <c r="A239" s="14" t="s">
        <v>1859</v>
      </c>
      <c r="B239" s="15" t="s">
        <v>980</v>
      </c>
      <c r="C239" s="46" t="s">
        <v>1860</v>
      </c>
      <c r="D239" s="16" t="s">
        <v>1003</v>
      </c>
      <c r="E239" s="46"/>
      <c r="F239" s="48" t="s">
        <v>1861</v>
      </c>
      <c r="G239" s="48" t="s">
        <v>1862</v>
      </c>
      <c r="H239" s="48"/>
      <c r="I239" s="48"/>
      <c r="J239" s="16" t="s">
        <v>1863</v>
      </c>
      <c r="K239" s="18">
        <v>80</v>
      </c>
      <c r="L239" s="19">
        <v>80</v>
      </c>
      <c r="M239" s="19">
        <v>85</v>
      </c>
      <c r="N239" s="20">
        <f aca="true" t="shared" si="17" ref="N239:N249">SUM(K239+L239+M239)</f>
        <v>245</v>
      </c>
      <c r="O239" s="21" t="s">
        <v>986</v>
      </c>
      <c r="P239" s="21" t="s">
        <v>986</v>
      </c>
      <c r="Q239" s="22">
        <f aca="true" t="shared" si="18" ref="Q239:Q249">N239/3</f>
        <v>81.66666666666667</v>
      </c>
      <c r="R239" s="91"/>
      <c r="S239" s="73"/>
      <c r="T239" s="73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</row>
    <row r="240" spans="1:39" s="42" customFormat="1" ht="48" customHeight="1">
      <c r="A240" s="14" t="s">
        <v>1864</v>
      </c>
      <c r="B240" s="15" t="s">
        <v>988</v>
      </c>
      <c r="C240" s="46" t="s">
        <v>1865</v>
      </c>
      <c r="D240" s="16" t="s">
        <v>1003</v>
      </c>
      <c r="E240" s="46"/>
      <c r="F240" s="48" t="s">
        <v>1866</v>
      </c>
      <c r="G240" s="48" t="s">
        <v>1862</v>
      </c>
      <c r="H240" s="48"/>
      <c r="I240" s="48"/>
      <c r="J240" s="16" t="s">
        <v>1867</v>
      </c>
      <c r="K240" s="18">
        <v>80.5</v>
      </c>
      <c r="L240" s="19">
        <v>79</v>
      </c>
      <c r="M240" s="19">
        <v>85</v>
      </c>
      <c r="N240" s="20">
        <f t="shared" si="17"/>
        <v>244.5</v>
      </c>
      <c r="O240" s="21" t="s">
        <v>986</v>
      </c>
      <c r="P240" s="21" t="s">
        <v>986</v>
      </c>
      <c r="Q240" s="22">
        <f t="shared" si="18"/>
        <v>81.5</v>
      </c>
      <c r="R240" s="91"/>
      <c r="S240" s="73"/>
      <c r="T240" s="73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</row>
    <row r="241" spans="1:39" s="42" customFormat="1" ht="48" customHeight="1">
      <c r="A241" s="14" t="s">
        <v>1868</v>
      </c>
      <c r="B241" s="15" t="s">
        <v>994</v>
      </c>
      <c r="C241" s="46" t="s">
        <v>1869</v>
      </c>
      <c r="D241" s="46"/>
      <c r="E241" s="16" t="s">
        <v>1135</v>
      </c>
      <c r="F241" s="48" t="s">
        <v>1062</v>
      </c>
      <c r="G241" s="48" t="s">
        <v>1862</v>
      </c>
      <c r="H241" s="48"/>
      <c r="I241" s="48"/>
      <c r="J241" s="16" t="s">
        <v>1870</v>
      </c>
      <c r="K241" s="18">
        <v>80</v>
      </c>
      <c r="L241" s="19">
        <v>76</v>
      </c>
      <c r="M241" s="19">
        <v>88</v>
      </c>
      <c r="N241" s="20">
        <f t="shared" si="17"/>
        <v>244</v>
      </c>
      <c r="O241" s="21" t="s">
        <v>986</v>
      </c>
      <c r="P241" s="21" t="s">
        <v>986</v>
      </c>
      <c r="Q241" s="22">
        <f t="shared" si="18"/>
        <v>81.33333333333333</v>
      </c>
      <c r="R241" s="91"/>
      <c r="S241" s="73"/>
      <c r="T241" s="73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</row>
    <row r="242" spans="1:39" s="42" customFormat="1" ht="48" customHeight="1">
      <c r="A242" s="14" t="s">
        <v>1871</v>
      </c>
      <c r="B242" s="15" t="s">
        <v>1054</v>
      </c>
      <c r="C242" s="46" t="s">
        <v>1872</v>
      </c>
      <c r="D242" s="16" t="s">
        <v>1248</v>
      </c>
      <c r="E242" s="110"/>
      <c r="F242" s="48" t="s">
        <v>1761</v>
      </c>
      <c r="G242" s="48" t="s">
        <v>1862</v>
      </c>
      <c r="H242" s="48"/>
      <c r="I242" s="48"/>
      <c r="J242" s="16" t="s">
        <v>1873</v>
      </c>
      <c r="K242" s="18">
        <v>75</v>
      </c>
      <c r="L242" s="19">
        <v>76</v>
      </c>
      <c r="M242" s="19">
        <v>78</v>
      </c>
      <c r="N242" s="20">
        <f t="shared" si="17"/>
        <v>229</v>
      </c>
      <c r="O242" s="21" t="s">
        <v>986</v>
      </c>
      <c r="P242" s="21" t="s">
        <v>986</v>
      </c>
      <c r="Q242" s="22">
        <f t="shared" si="18"/>
        <v>76.33333333333333</v>
      </c>
      <c r="R242" s="91"/>
      <c r="S242" s="73"/>
      <c r="T242" s="73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</row>
    <row r="243" spans="1:39" s="42" customFormat="1" ht="63" customHeight="1">
      <c r="A243" s="14" t="s">
        <v>1874</v>
      </c>
      <c r="B243" s="15" t="s">
        <v>1059</v>
      </c>
      <c r="C243" s="46" t="s">
        <v>1875</v>
      </c>
      <c r="D243" s="16" t="s">
        <v>990</v>
      </c>
      <c r="E243" s="46"/>
      <c r="F243" s="48" t="s">
        <v>1876</v>
      </c>
      <c r="G243" s="48" t="s">
        <v>1862</v>
      </c>
      <c r="H243" s="48"/>
      <c r="I243" s="48"/>
      <c r="J243" s="16" t="s">
        <v>1877</v>
      </c>
      <c r="K243" s="18">
        <v>72.5</v>
      </c>
      <c r="L243" s="19">
        <v>73</v>
      </c>
      <c r="M243" s="19">
        <v>82.5</v>
      </c>
      <c r="N243" s="20">
        <f t="shared" si="17"/>
        <v>228</v>
      </c>
      <c r="O243" s="21" t="s">
        <v>986</v>
      </c>
      <c r="P243" s="21" t="s">
        <v>986</v>
      </c>
      <c r="Q243" s="22">
        <f t="shared" si="18"/>
        <v>76</v>
      </c>
      <c r="R243" s="91"/>
      <c r="S243" s="73"/>
      <c r="T243" s="73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</row>
    <row r="244" spans="1:39" s="42" customFormat="1" ht="54" customHeight="1">
      <c r="A244" s="14" t="s">
        <v>1878</v>
      </c>
      <c r="B244" s="15" t="s">
        <v>1066</v>
      </c>
      <c r="C244" s="46" t="s">
        <v>1879</v>
      </c>
      <c r="D244" s="16" t="s">
        <v>1189</v>
      </c>
      <c r="E244" s="46"/>
      <c r="F244" s="48" t="s">
        <v>1880</v>
      </c>
      <c r="G244" s="48" t="s">
        <v>1862</v>
      </c>
      <c r="H244" s="48"/>
      <c r="I244" s="48"/>
      <c r="J244" s="16" t="s">
        <v>1881</v>
      </c>
      <c r="K244" s="18">
        <v>70</v>
      </c>
      <c r="L244" s="19">
        <v>73</v>
      </c>
      <c r="M244" s="19">
        <v>85</v>
      </c>
      <c r="N244" s="20">
        <f t="shared" si="17"/>
        <v>228</v>
      </c>
      <c r="O244" s="21" t="s">
        <v>986</v>
      </c>
      <c r="P244" s="21" t="s">
        <v>986</v>
      </c>
      <c r="Q244" s="22">
        <f t="shared" si="18"/>
        <v>76</v>
      </c>
      <c r="R244" s="91"/>
      <c r="S244" s="73"/>
      <c r="T244" s="73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</row>
    <row r="245" spans="1:39" s="42" customFormat="1" ht="66.75" customHeight="1">
      <c r="A245" s="14" t="s">
        <v>1882</v>
      </c>
      <c r="B245" s="15" t="s">
        <v>1071</v>
      </c>
      <c r="C245" s="46" t="s">
        <v>1883</v>
      </c>
      <c r="D245" s="16" t="s">
        <v>1003</v>
      </c>
      <c r="E245" s="46"/>
      <c r="F245" s="48" t="s">
        <v>1884</v>
      </c>
      <c r="G245" s="48" t="s">
        <v>1862</v>
      </c>
      <c r="H245" s="48"/>
      <c r="I245" s="48"/>
      <c r="J245" s="16" t="s">
        <v>1885</v>
      </c>
      <c r="K245" s="18">
        <v>75</v>
      </c>
      <c r="L245" s="19">
        <v>70</v>
      </c>
      <c r="M245" s="19">
        <v>80</v>
      </c>
      <c r="N245" s="20">
        <f t="shared" si="17"/>
        <v>225</v>
      </c>
      <c r="O245" s="21" t="s">
        <v>986</v>
      </c>
      <c r="P245" s="21" t="s">
        <v>986</v>
      </c>
      <c r="Q245" s="22">
        <f t="shared" si="18"/>
        <v>75</v>
      </c>
      <c r="R245" s="91"/>
      <c r="S245" s="73"/>
      <c r="T245" s="73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</row>
    <row r="246" spans="1:39" s="42" customFormat="1" ht="69.75" customHeight="1">
      <c r="A246" s="14" t="s">
        <v>1886</v>
      </c>
      <c r="B246" s="15" t="s">
        <v>1416</v>
      </c>
      <c r="C246" s="46" t="s">
        <v>1887</v>
      </c>
      <c r="D246" s="16" t="s">
        <v>1152</v>
      </c>
      <c r="E246" s="46"/>
      <c r="F246" s="48" t="s">
        <v>1888</v>
      </c>
      <c r="G246" s="48" t="s">
        <v>1862</v>
      </c>
      <c r="H246" s="48"/>
      <c r="I246" s="48"/>
      <c r="J246" s="16" t="s">
        <v>1889</v>
      </c>
      <c r="K246" s="18">
        <v>71</v>
      </c>
      <c r="L246" s="19">
        <v>65</v>
      </c>
      <c r="M246" s="19">
        <v>85</v>
      </c>
      <c r="N246" s="20">
        <f t="shared" si="17"/>
        <v>221</v>
      </c>
      <c r="O246" s="21" t="s">
        <v>986</v>
      </c>
      <c r="P246" s="21" t="s">
        <v>986</v>
      </c>
      <c r="Q246" s="22">
        <f t="shared" si="18"/>
        <v>73.66666666666667</v>
      </c>
      <c r="R246" s="91"/>
      <c r="S246" s="73"/>
      <c r="T246" s="73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</row>
    <row r="247" spans="1:39" s="63" customFormat="1" ht="69.75" customHeight="1">
      <c r="A247" s="14" t="s">
        <v>1890</v>
      </c>
      <c r="B247" s="15" t="s">
        <v>1421</v>
      </c>
      <c r="C247" s="46" t="s">
        <v>1891</v>
      </c>
      <c r="D247" s="16" t="s">
        <v>1050</v>
      </c>
      <c r="E247" s="46"/>
      <c r="F247" s="48" t="s">
        <v>1892</v>
      </c>
      <c r="G247" s="48" t="s">
        <v>1862</v>
      </c>
      <c r="H247" s="48"/>
      <c r="I247" s="48"/>
      <c r="J247" s="16" t="s">
        <v>1893</v>
      </c>
      <c r="K247" s="18">
        <v>76</v>
      </c>
      <c r="L247" s="19">
        <v>59.5</v>
      </c>
      <c r="M247" s="19">
        <v>80</v>
      </c>
      <c r="N247" s="20">
        <f t="shared" si="17"/>
        <v>215.5</v>
      </c>
      <c r="O247" s="21" t="s">
        <v>986</v>
      </c>
      <c r="P247" s="21" t="s">
        <v>986</v>
      </c>
      <c r="Q247" s="22">
        <f t="shared" si="18"/>
        <v>71.83333333333333</v>
      </c>
      <c r="R247" s="91"/>
      <c r="S247" s="73"/>
      <c r="T247" s="73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</row>
    <row r="248" spans="1:39" s="63" customFormat="1" ht="61.5" customHeight="1">
      <c r="A248" s="14" t="s">
        <v>1894</v>
      </c>
      <c r="B248" s="15" t="s">
        <v>1426</v>
      </c>
      <c r="C248" s="46" t="s">
        <v>1895</v>
      </c>
      <c r="D248" s="16" t="s">
        <v>1152</v>
      </c>
      <c r="E248" s="46"/>
      <c r="F248" s="48" t="s">
        <v>1896</v>
      </c>
      <c r="G248" s="48" t="s">
        <v>1862</v>
      </c>
      <c r="H248" s="48"/>
      <c r="I248" s="48"/>
      <c r="J248" s="16" t="s">
        <v>1897</v>
      </c>
      <c r="K248" s="18">
        <v>77</v>
      </c>
      <c r="L248" s="19">
        <v>52</v>
      </c>
      <c r="M248" s="19">
        <v>80</v>
      </c>
      <c r="N248" s="20">
        <f t="shared" si="17"/>
        <v>209</v>
      </c>
      <c r="O248" s="21" t="s">
        <v>986</v>
      </c>
      <c r="P248" s="21" t="s">
        <v>986</v>
      </c>
      <c r="Q248" s="22">
        <f t="shared" si="18"/>
        <v>69.66666666666667</v>
      </c>
      <c r="R248" s="91"/>
      <c r="S248" s="73"/>
      <c r="T248" s="73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</row>
    <row r="249" spans="1:39" s="63" customFormat="1" ht="48" customHeight="1">
      <c r="A249" s="14" t="s">
        <v>1898</v>
      </c>
      <c r="B249" s="15" t="s">
        <v>1485</v>
      </c>
      <c r="C249" s="46" t="s">
        <v>1899</v>
      </c>
      <c r="D249" s="16" t="s">
        <v>1135</v>
      </c>
      <c r="E249" s="110"/>
      <c r="F249" s="48" t="s">
        <v>1900</v>
      </c>
      <c r="G249" s="48" t="s">
        <v>1862</v>
      </c>
      <c r="H249" s="48"/>
      <c r="I249" s="48"/>
      <c r="J249" s="16" t="s">
        <v>1901</v>
      </c>
      <c r="K249" s="18">
        <v>77</v>
      </c>
      <c r="L249" s="19">
        <v>51.5</v>
      </c>
      <c r="M249" s="19">
        <v>78</v>
      </c>
      <c r="N249" s="20">
        <f t="shared" si="17"/>
        <v>206.5</v>
      </c>
      <c r="O249" s="21" t="s">
        <v>986</v>
      </c>
      <c r="P249" s="21" t="s">
        <v>986</v>
      </c>
      <c r="Q249" s="22">
        <f t="shared" si="18"/>
        <v>68.83333333333333</v>
      </c>
      <c r="R249" s="91"/>
      <c r="S249" s="73"/>
      <c r="T249" s="73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</row>
    <row r="250" spans="1:39" s="63" customFormat="1" ht="59.25" customHeight="1">
      <c r="A250" s="14" t="s">
        <v>1902</v>
      </c>
      <c r="B250" s="15" t="s">
        <v>1490</v>
      </c>
      <c r="C250" s="46" t="s">
        <v>1903</v>
      </c>
      <c r="D250" s="16" t="s">
        <v>1248</v>
      </c>
      <c r="E250" s="46"/>
      <c r="F250" s="48" t="s">
        <v>1904</v>
      </c>
      <c r="G250" s="48" t="s">
        <v>1862</v>
      </c>
      <c r="H250" s="48"/>
      <c r="I250" s="48"/>
      <c r="J250" s="16" t="s">
        <v>1905</v>
      </c>
      <c r="K250" s="18"/>
      <c r="L250" s="19"/>
      <c r="M250" s="19"/>
      <c r="N250" s="20">
        <f>SUM(K250+L250+M250)/3</f>
        <v>0</v>
      </c>
      <c r="O250" s="77"/>
      <c r="P250" s="78"/>
      <c r="Q250" s="54"/>
      <c r="R250" s="111" t="s">
        <v>1064</v>
      </c>
      <c r="S250" s="73"/>
      <c r="T250" s="73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</row>
    <row r="251" spans="1:39" s="13" customFormat="1" ht="30" customHeight="1">
      <c r="A251" s="11"/>
      <c r="B251" s="218" t="s">
        <v>1906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20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s="63" customFormat="1" ht="57" customHeight="1">
      <c r="A252" s="14" t="s">
        <v>1907</v>
      </c>
      <c r="B252" s="15" t="s">
        <v>980</v>
      </c>
      <c r="C252" s="46" t="s">
        <v>1908</v>
      </c>
      <c r="D252" s="59"/>
      <c r="E252" s="59">
        <v>1964</v>
      </c>
      <c r="F252" s="48" t="s">
        <v>1909</v>
      </c>
      <c r="G252" s="48" t="s">
        <v>1910</v>
      </c>
      <c r="H252" s="48"/>
      <c r="I252" s="48"/>
      <c r="J252" s="31" t="s">
        <v>1911</v>
      </c>
      <c r="K252" s="32">
        <v>68</v>
      </c>
      <c r="L252" s="33">
        <v>78</v>
      </c>
      <c r="M252" s="33">
        <v>84</v>
      </c>
      <c r="N252" s="20">
        <f>SUM(K252+L252+M252)</f>
        <v>230</v>
      </c>
      <c r="O252" s="21" t="s">
        <v>986</v>
      </c>
      <c r="P252" s="21" t="s">
        <v>986</v>
      </c>
      <c r="Q252" s="22">
        <f>N252/3</f>
        <v>76.66666666666667</v>
      </c>
      <c r="R252" s="34"/>
      <c r="S252" s="35"/>
      <c r="T252" s="35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</row>
    <row r="253" spans="1:39" s="63" customFormat="1" ht="63.75" customHeight="1">
      <c r="A253" s="14" t="s">
        <v>1912</v>
      </c>
      <c r="B253" s="15" t="s">
        <v>988</v>
      </c>
      <c r="C253" s="61" t="s">
        <v>1913</v>
      </c>
      <c r="D253" s="59">
        <v>1970</v>
      </c>
      <c r="E253" s="59"/>
      <c r="F253" s="48" t="s">
        <v>1914</v>
      </c>
      <c r="G253" s="48" t="s">
        <v>1910</v>
      </c>
      <c r="H253" s="48"/>
      <c r="I253" s="48"/>
      <c r="J253" s="31" t="s">
        <v>1915</v>
      </c>
      <c r="K253" s="32">
        <v>75</v>
      </c>
      <c r="L253" s="33">
        <v>74</v>
      </c>
      <c r="M253" s="33">
        <v>75</v>
      </c>
      <c r="N253" s="20">
        <f>SUM(K253+L253+M253)</f>
        <v>224</v>
      </c>
      <c r="O253" s="21" t="s">
        <v>986</v>
      </c>
      <c r="P253" s="21" t="s">
        <v>986</v>
      </c>
      <c r="Q253" s="22">
        <f>N253/3</f>
        <v>74.66666666666667</v>
      </c>
      <c r="R253" s="34"/>
      <c r="S253" s="35"/>
      <c r="T253" s="35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</row>
    <row r="254" spans="1:39" s="63" customFormat="1" ht="77.25" customHeight="1">
      <c r="A254" s="14" t="s">
        <v>1916</v>
      </c>
      <c r="B254" s="15" t="s">
        <v>994</v>
      </c>
      <c r="C254" s="61" t="s">
        <v>1917</v>
      </c>
      <c r="D254" s="59">
        <v>1960</v>
      </c>
      <c r="E254" s="59"/>
      <c r="F254" s="48" t="s">
        <v>1918</v>
      </c>
      <c r="G254" s="48" t="s">
        <v>1910</v>
      </c>
      <c r="H254" s="48"/>
      <c r="I254" s="48"/>
      <c r="J254" s="31" t="s">
        <v>1919</v>
      </c>
      <c r="K254" s="32">
        <v>70</v>
      </c>
      <c r="L254" s="33">
        <v>70.5</v>
      </c>
      <c r="M254" s="33">
        <v>82.5</v>
      </c>
      <c r="N254" s="20">
        <f>SUM(K254+L254+M254)</f>
        <v>223</v>
      </c>
      <c r="O254" s="21" t="s">
        <v>986</v>
      </c>
      <c r="P254" s="21" t="s">
        <v>986</v>
      </c>
      <c r="Q254" s="22">
        <f>N254/3</f>
        <v>74.33333333333333</v>
      </c>
      <c r="R254" s="34"/>
      <c r="S254" s="35"/>
      <c r="T254" s="35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</row>
    <row r="255" spans="1:39" s="63" customFormat="1" ht="69" customHeight="1">
      <c r="A255" s="14" t="s">
        <v>1920</v>
      </c>
      <c r="B255" s="15" t="s">
        <v>1054</v>
      </c>
      <c r="C255" s="46" t="s">
        <v>1921</v>
      </c>
      <c r="D255" s="59">
        <v>1958</v>
      </c>
      <c r="E255" s="112"/>
      <c r="F255" s="48" t="s">
        <v>1922</v>
      </c>
      <c r="G255" s="48" t="s">
        <v>1910</v>
      </c>
      <c r="H255" s="48"/>
      <c r="I255" s="48"/>
      <c r="J255" s="31" t="s">
        <v>1923</v>
      </c>
      <c r="K255" s="32">
        <v>75</v>
      </c>
      <c r="L255" s="33">
        <v>60</v>
      </c>
      <c r="M255" s="33">
        <v>81</v>
      </c>
      <c r="N255" s="20">
        <f>SUM(K255+L255+M255)</f>
        <v>216</v>
      </c>
      <c r="O255" s="21" t="s">
        <v>986</v>
      </c>
      <c r="P255" s="21" t="s">
        <v>986</v>
      </c>
      <c r="Q255" s="22">
        <f>N255/3</f>
        <v>72</v>
      </c>
      <c r="R255" s="34"/>
      <c r="S255" s="35"/>
      <c r="T255" s="35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</row>
    <row r="256" spans="1:39" s="13" customFormat="1" ht="30" customHeight="1">
      <c r="A256" s="11"/>
      <c r="B256" s="218" t="s">
        <v>1924</v>
      </c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  <c r="R256" s="220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63" customFormat="1" ht="48" customHeight="1">
      <c r="A257" s="14" t="s">
        <v>1925</v>
      </c>
      <c r="B257" s="15" t="s">
        <v>980</v>
      </c>
      <c r="C257" s="43" t="s">
        <v>1926</v>
      </c>
      <c r="D257" s="17"/>
      <c r="E257" s="31" t="s">
        <v>1014</v>
      </c>
      <c r="F257" s="17" t="s">
        <v>1927</v>
      </c>
      <c r="G257" s="17" t="s">
        <v>1928</v>
      </c>
      <c r="H257" s="17"/>
      <c r="I257" s="17"/>
      <c r="J257" s="17" t="s">
        <v>1929</v>
      </c>
      <c r="K257" s="44">
        <v>77.5</v>
      </c>
      <c r="L257" s="27">
        <v>70.5</v>
      </c>
      <c r="M257" s="27">
        <v>70</v>
      </c>
      <c r="N257" s="20">
        <f>SUM(K257+L257+M257)</f>
        <v>218</v>
      </c>
      <c r="O257" s="21" t="s">
        <v>986</v>
      </c>
      <c r="P257" s="21" t="s">
        <v>986</v>
      </c>
      <c r="Q257" s="22">
        <f>N257/3</f>
        <v>72.66666666666667</v>
      </c>
      <c r="R257" s="45"/>
      <c r="S257" s="24"/>
      <c r="T257" s="24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</row>
    <row r="258" spans="1:39" s="13" customFormat="1" ht="30" customHeight="1">
      <c r="A258" s="11"/>
      <c r="B258" s="218" t="s">
        <v>1930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20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s="63" customFormat="1" ht="48" customHeight="1">
      <c r="A259" s="14" t="s">
        <v>1931</v>
      </c>
      <c r="B259" s="15" t="s">
        <v>980</v>
      </c>
      <c r="C259" s="43" t="s">
        <v>1932</v>
      </c>
      <c r="D259" s="17" t="s">
        <v>982</v>
      </c>
      <c r="E259" s="17"/>
      <c r="F259" s="17" t="s">
        <v>1933</v>
      </c>
      <c r="G259" s="17" t="s">
        <v>1934</v>
      </c>
      <c r="H259" s="17"/>
      <c r="I259" s="17"/>
      <c r="J259" s="17" t="s">
        <v>1935</v>
      </c>
      <c r="K259" s="44">
        <v>79</v>
      </c>
      <c r="L259" s="27">
        <v>80</v>
      </c>
      <c r="M259" s="27">
        <v>81.5</v>
      </c>
      <c r="N259" s="20">
        <f aca="true" t="shared" si="19" ref="N259:N264">SUM(K259+L259+M259)</f>
        <v>240.5</v>
      </c>
      <c r="O259" s="21" t="s">
        <v>986</v>
      </c>
      <c r="P259" s="21" t="s">
        <v>986</v>
      </c>
      <c r="Q259" s="22">
        <f aca="true" t="shared" si="20" ref="Q259:Q264">N259/3</f>
        <v>80.16666666666667</v>
      </c>
      <c r="R259" s="45"/>
      <c r="S259" s="24"/>
      <c r="T259" s="24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</row>
    <row r="260" spans="1:39" s="63" customFormat="1" ht="48" customHeight="1">
      <c r="A260" s="14" t="s">
        <v>1936</v>
      </c>
      <c r="B260" s="15" t="s">
        <v>988</v>
      </c>
      <c r="C260" s="43" t="s">
        <v>1937</v>
      </c>
      <c r="D260" s="17" t="s">
        <v>1014</v>
      </c>
      <c r="E260" s="17"/>
      <c r="F260" s="17" t="s">
        <v>1062</v>
      </c>
      <c r="G260" s="17" t="s">
        <v>1934</v>
      </c>
      <c r="H260" s="17"/>
      <c r="I260" s="17"/>
      <c r="J260" s="68" t="s">
        <v>1938</v>
      </c>
      <c r="K260" s="69">
        <v>78</v>
      </c>
      <c r="L260" s="70">
        <v>75</v>
      </c>
      <c r="M260" s="70">
        <v>85</v>
      </c>
      <c r="N260" s="20">
        <f t="shared" si="19"/>
        <v>238</v>
      </c>
      <c r="O260" s="21" t="s">
        <v>986</v>
      </c>
      <c r="P260" s="21" t="s">
        <v>986</v>
      </c>
      <c r="Q260" s="22">
        <f t="shared" si="20"/>
        <v>79.33333333333333</v>
      </c>
      <c r="R260" s="45"/>
      <c r="S260" s="24"/>
      <c r="T260" s="24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</row>
    <row r="261" spans="1:39" s="63" customFormat="1" ht="48" customHeight="1">
      <c r="A261" s="14" t="s">
        <v>1939</v>
      </c>
      <c r="B261" s="15" t="s">
        <v>994</v>
      </c>
      <c r="C261" s="43" t="s">
        <v>1940</v>
      </c>
      <c r="D261" s="17"/>
      <c r="E261" s="17" t="s">
        <v>990</v>
      </c>
      <c r="F261" s="17" t="s">
        <v>1401</v>
      </c>
      <c r="G261" s="17" t="s">
        <v>1934</v>
      </c>
      <c r="H261" s="17"/>
      <c r="I261" s="17"/>
      <c r="J261" s="17" t="s">
        <v>1941</v>
      </c>
      <c r="K261" s="44">
        <v>70</v>
      </c>
      <c r="L261" s="27">
        <v>75</v>
      </c>
      <c r="M261" s="27">
        <v>82</v>
      </c>
      <c r="N261" s="20">
        <f t="shared" si="19"/>
        <v>227</v>
      </c>
      <c r="O261" s="21" t="s">
        <v>986</v>
      </c>
      <c r="P261" s="21" t="s">
        <v>986</v>
      </c>
      <c r="Q261" s="22">
        <f t="shared" si="20"/>
        <v>75.66666666666667</v>
      </c>
      <c r="R261" s="45"/>
      <c r="S261" s="24"/>
      <c r="T261" s="24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</row>
    <row r="262" spans="1:39" s="63" customFormat="1" ht="59.25" customHeight="1">
      <c r="A262" s="14" t="s">
        <v>1942</v>
      </c>
      <c r="B262" s="15" t="s">
        <v>1054</v>
      </c>
      <c r="C262" s="43" t="s">
        <v>1943</v>
      </c>
      <c r="D262" s="17" t="s">
        <v>982</v>
      </c>
      <c r="E262" s="17"/>
      <c r="F262" s="17" t="s">
        <v>1944</v>
      </c>
      <c r="G262" s="17" t="s">
        <v>1934</v>
      </c>
      <c r="H262" s="17"/>
      <c r="I262" s="17"/>
      <c r="J262" s="17" t="s">
        <v>1945</v>
      </c>
      <c r="K262" s="44">
        <v>68</v>
      </c>
      <c r="L262" s="27">
        <v>71.5</v>
      </c>
      <c r="M262" s="27">
        <v>86</v>
      </c>
      <c r="N262" s="20">
        <f t="shared" si="19"/>
        <v>225.5</v>
      </c>
      <c r="O262" s="21" t="s">
        <v>986</v>
      </c>
      <c r="P262" s="21" t="s">
        <v>986</v>
      </c>
      <c r="Q262" s="22">
        <f t="shared" si="20"/>
        <v>75.16666666666667</v>
      </c>
      <c r="R262" s="45"/>
      <c r="S262" s="24"/>
      <c r="T262" s="24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</row>
    <row r="263" spans="1:39" s="63" customFormat="1" ht="71.25" customHeight="1">
      <c r="A263" s="14" t="s">
        <v>1946</v>
      </c>
      <c r="B263" s="15" t="s">
        <v>1059</v>
      </c>
      <c r="C263" s="43" t="s">
        <v>1947</v>
      </c>
      <c r="D263" s="17" t="s">
        <v>1152</v>
      </c>
      <c r="E263" s="17"/>
      <c r="F263" s="17" t="s">
        <v>1948</v>
      </c>
      <c r="G263" s="17" t="s">
        <v>1934</v>
      </c>
      <c r="H263" s="17"/>
      <c r="I263" s="17"/>
      <c r="J263" s="68" t="s">
        <v>1949</v>
      </c>
      <c r="K263" s="69">
        <v>74</v>
      </c>
      <c r="L263" s="70">
        <v>61.5</v>
      </c>
      <c r="M263" s="70">
        <v>83</v>
      </c>
      <c r="N263" s="20">
        <f t="shared" si="19"/>
        <v>218.5</v>
      </c>
      <c r="O263" s="21" t="s">
        <v>986</v>
      </c>
      <c r="P263" s="21" t="s">
        <v>986</v>
      </c>
      <c r="Q263" s="22">
        <f t="shared" si="20"/>
        <v>72.83333333333333</v>
      </c>
      <c r="R263" s="45"/>
      <c r="S263" s="24"/>
      <c r="T263" s="24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</row>
    <row r="264" spans="1:39" s="63" customFormat="1" ht="57.75" customHeight="1">
      <c r="A264" s="14" t="s">
        <v>1950</v>
      </c>
      <c r="B264" s="15" t="s">
        <v>1066</v>
      </c>
      <c r="C264" s="43" t="s">
        <v>1951</v>
      </c>
      <c r="D264" s="17" t="s">
        <v>1003</v>
      </c>
      <c r="E264" s="17"/>
      <c r="F264" s="17" t="s">
        <v>1952</v>
      </c>
      <c r="G264" s="17" t="s">
        <v>1934</v>
      </c>
      <c r="H264" s="17"/>
      <c r="I264" s="17"/>
      <c r="J264" s="68" t="s">
        <v>1953</v>
      </c>
      <c r="K264" s="69">
        <v>69</v>
      </c>
      <c r="L264" s="70">
        <v>65</v>
      </c>
      <c r="M264" s="70">
        <v>84</v>
      </c>
      <c r="N264" s="20">
        <f t="shared" si="19"/>
        <v>218</v>
      </c>
      <c r="O264" s="21" t="s">
        <v>986</v>
      </c>
      <c r="P264" s="21" t="s">
        <v>986</v>
      </c>
      <c r="Q264" s="22">
        <f t="shared" si="20"/>
        <v>72.66666666666667</v>
      </c>
      <c r="R264" s="45"/>
      <c r="S264" s="24"/>
      <c r="T264" s="24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</row>
    <row r="265" spans="1:39" s="63" customFormat="1" ht="48" customHeight="1">
      <c r="A265" s="14" t="s">
        <v>1954</v>
      </c>
      <c r="B265" s="15" t="s">
        <v>1071</v>
      </c>
      <c r="C265" s="43" t="s">
        <v>1955</v>
      </c>
      <c r="D265" s="17" t="s">
        <v>996</v>
      </c>
      <c r="E265" s="17"/>
      <c r="F265" s="17" t="s">
        <v>1956</v>
      </c>
      <c r="G265" s="17" t="s">
        <v>1934</v>
      </c>
      <c r="H265" s="17"/>
      <c r="I265" s="17"/>
      <c r="J265" s="68" t="s">
        <v>1957</v>
      </c>
      <c r="K265" s="69"/>
      <c r="L265" s="70"/>
      <c r="M265" s="70"/>
      <c r="N265" s="20">
        <f>SUM(K265+L265+M265)/3</f>
        <v>0</v>
      </c>
      <c r="O265" s="77"/>
      <c r="P265" s="78"/>
      <c r="Q265" s="54"/>
      <c r="R265" s="45" t="s">
        <v>1064</v>
      </c>
      <c r="S265" s="24"/>
      <c r="T265" s="24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</row>
    <row r="266" spans="1:39" s="13" customFormat="1" ht="30" customHeight="1">
      <c r="A266" s="11"/>
      <c r="B266" s="218" t="s">
        <v>1958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20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s="37" customFormat="1" ht="60.75" customHeight="1">
      <c r="A267" s="14" t="s">
        <v>1959</v>
      </c>
      <c r="B267" s="15" t="s">
        <v>980</v>
      </c>
      <c r="C267" s="55" t="s">
        <v>1960</v>
      </c>
      <c r="D267" s="48"/>
      <c r="E267" s="60" t="s">
        <v>1161</v>
      </c>
      <c r="F267" s="48" t="s">
        <v>1944</v>
      </c>
      <c r="G267" s="48" t="s">
        <v>1961</v>
      </c>
      <c r="H267" s="48"/>
      <c r="I267" s="48"/>
      <c r="J267" s="17" t="s">
        <v>1962</v>
      </c>
      <c r="K267" s="44">
        <v>79</v>
      </c>
      <c r="L267" s="27">
        <v>80</v>
      </c>
      <c r="M267" s="27">
        <v>76.5</v>
      </c>
      <c r="N267" s="20">
        <f aca="true" t="shared" si="21" ref="N267:N273">SUM(K267+L267+M267)</f>
        <v>235.5</v>
      </c>
      <c r="O267" s="21" t="s">
        <v>986</v>
      </c>
      <c r="P267" s="21" t="s">
        <v>986</v>
      </c>
      <c r="Q267" s="22">
        <f aca="true" t="shared" si="22" ref="Q267:Q273">N267/3</f>
        <v>78.5</v>
      </c>
      <c r="R267" s="67"/>
      <c r="S267" s="62"/>
      <c r="T267" s="62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:39" s="37" customFormat="1" ht="63" customHeight="1">
      <c r="A268" s="14" t="s">
        <v>1963</v>
      </c>
      <c r="B268" s="15" t="s">
        <v>988</v>
      </c>
      <c r="C268" s="55" t="s">
        <v>1964</v>
      </c>
      <c r="D268" s="113" t="s">
        <v>1152</v>
      </c>
      <c r="E268" s="48"/>
      <c r="F268" s="48" t="s">
        <v>1965</v>
      </c>
      <c r="G268" s="48" t="s">
        <v>1961</v>
      </c>
      <c r="H268" s="48"/>
      <c r="I268" s="48"/>
      <c r="J268" s="68" t="s">
        <v>1966</v>
      </c>
      <c r="K268" s="69">
        <v>78</v>
      </c>
      <c r="L268" s="70">
        <v>79</v>
      </c>
      <c r="M268" s="70">
        <v>78</v>
      </c>
      <c r="N268" s="20">
        <f t="shared" si="21"/>
        <v>235</v>
      </c>
      <c r="O268" s="21" t="s">
        <v>986</v>
      </c>
      <c r="P268" s="21" t="s">
        <v>986</v>
      </c>
      <c r="Q268" s="22">
        <f t="shared" si="22"/>
        <v>78.33333333333333</v>
      </c>
      <c r="R268" s="67"/>
      <c r="S268" s="62"/>
      <c r="T268" s="62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:39" s="37" customFormat="1" ht="72" customHeight="1">
      <c r="A269" s="14" t="s">
        <v>1967</v>
      </c>
      <c r="B269" s="15" t="s">
        <v>994</v>
      </c>
      <c r="C269" s="55" t="s">
        <v>1968</v>
      </c>
      <c r="D269" s="60" t="s">
        <v>1152</v>
      </c>
      <c r="E269" s="48"/>
      <c r="F269" s="48" t="s">
        <v>1969</v>
      </c>
      <c r="G269" s="48" t="s">
        <v>1961</v>
      </c>
      <c r="H269" s="48"/>
      <c r="I269" s="48"/>
      <c r="J269" s="68" t="s">
        <v>1970</v>
      </c>
      <c r="K269" s="69">
        <v>79</v>
      </c>
      <c r="L269" s="70">
        <v>74</v>
      </c>
      <c r="M269" s="70">
        <v>74.5</v>
      </c>
      <c r="N269" s="20">
        <f t="shared" si="21"/>
        <v>227.5</v>
      </c>
      <c r="O269" s="21" t="s">
        <v>986</v>
      </c>
      <c r="P269" s="21" t="s">
        <v>986</v>
      </c>
      <c r="Q269" s="22">
        <f t="shared" si="22"/>
        <v>75.83333333333333</v>
      </c>
      <c r="R269" s="67"/>
      <c r="S269" s="62"/>
      <c r="T269" s="62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:39" s="37" customFormat="1" ht="48" customHeight="1">
      <c r="A270" s="14" t="s">
        <v>1971</v>
      </c>
      <c r="B270" s="15" t="s">
        <v>1054</v>
      </c>
      <c r="C270" s="55" t="s">
        <v>1972</v>
      </c>
      <c r="D270" s="61">
        <v>1957</v>
      </c>
      <c r="E270" s="61"/>
      <c r="F270" s="48" t="s">
        <v>1973</v>
      </c>
      <c r="G270" s="48" t="s">
        <v>1961</v>
      </c>
      <c r="H270" s="48"/>
      <c r="I270" s="48"/>
      <c r="J270" s="68" t="s">
        <v>1974</v>
      </c>
      <c r="K270" s="69">
        <v>78</v>
      </c>
      <c r="L270" s="70">
        <v>73.5</v>
      </c>
      <c r="M270" s="70">
        <v>75</v>
      </c>
      <c r="N270" s="20">
        <f t="shared" si="21"/>
        <v>226.5</v>
      </c>
      <c r="O270" s="21" t="s">
        <v>986</v>
      </c>
      <c r="P270" s="21" t="s">
        <v>986</v>
      </c>
      <c r="Q270" s="22">
        <f t="shared" si="22"/>
        <v>75.5</v>
      </c>
      <c r="R270" s="67"/>
      <c r="S270" s="62"/>
      <c r="T270" s="62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:39" s="37" customFormat="1" ht="63.75" customHeight="1">
      <c r="A271" s="14" t="s">
        <v>1975</v>
      </c>
      <c r="B271" s="15" t="s">
        <v>1059</v>
      </c>
      <c r="C271" s="55" t="s">
        <v>1976</v>
      </c>
      <c r="D271" s="113" t="s">
        <v>1014</v>
      </c>
      <c r="E271" s="48"/>
      <c r="F271" s="48" t="s">
        <v>1977</v>
      </c>
      <c r="G271" s="48" t="s">
        <v>1961</v>
      </c>
      <c r="H271" s="48"/>
      <c r="I271" s="48"/>
      <c r="J271" s="17" t="s">
        <v>1978</v>
      </c>
      <c r="K271" s="44">
        <v>70</v>
      </c>
      <c r="L271" s="27">
        <v>78</v>
      </c>
      <c r="M271" s="27">
        <v>77.5</v>
      </c>
      <c r="N271" s="20">
        <f t="shared" si="21"/>
        <v>225.5</v>
      </c>
      <c r="O271" s="21" t="s">
        <v>999</v>
      </c>
      <c r="P271" s="21" t="s">
        <v>986</v>
      </c>
      <c r="Q271" s="22">
        <f t="shared" si="22"/>
        <v>75.16666666666667</v>
      </c>
      <c r="R271" s="67"/>
      <c r="S271" s="114"/>
      <c r="T271" s="62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:39" s="37" customFormat="1" ht="48" customHeight="1">
      <c r="A272" s="14" t="s">
        <v>1979</v>
      </c>
      <c r="B272" s="15" t="s">
        <v>1066</v>
      </c>
      <c r="C272" s="55" t="s">
        <v>1980</v>
      </c>
      <c r="D272" s="60" t="s">
        <v>1026</v>
      </c>
      <c r="E272" s="48"/>
      <c r="F272" s="48" t="s">
        <v>1981</v>
      </c>
      <c r="G272" s="48" t="s">
        <v>1961</v>
      </c>
      <c r="H272" s="48"/>
      <c r="I272" s="48"/>
      <c r="J272" s="68" t="s">
        <v>1982</v>
      </c>
      <c r="K272" s="69">
        <v>75</v>
      </c>
      <c r="L272" s="70">
        <v>66</v>
      </c>
      <c r="M272" s="70">
        <v>77.5</v>
      </c>
      <c r="N272" s="20">
        <f t="shared" si="21"/>
        <v>218.5</v>
      </c>
      <c r="O272" s="21" t="s">
        <v>986</v>
      </c>
      <c r="P272" s="21" t="s">
        <v>986</v>
      </c>
      <c r="Q272" s="22">
        <f t="shared" si="22"/>
        <v>72.83333333333333</v>
      </c>
      <c r="R272" s="67"/>
      <c r="S272" s="62"/>
      <c r="T272" s="62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:39" s="37" customFormat="1" ht="48" customHeight="1">
      <c r="A273" s="14" t="s">
        <v>1983</v>
      </c>
      <c r="B273" s="15" t="s">
        <v>1071</v>
      </c>
      <c r="C273" s="55" t="s">
        <v>1984</v>
      </c>
      <c r="D273" s="48"/>
      <c r="E273" s="113" t="s">
        <v>1026</v>
      </c>
      <c r="F273" s="48" t="s">
        <v>1985</v>
      </c>
      <c r="G273" s="48" t="s">
        <v>1961</v>
      </c>
      <c r="H273" s="48"/>
      <c r="I273" s="48"/>
      <c r="J273" s="17" t="s">
        <v>1986</v>
      </c>
      <c r="K273" s="44">
        <v>78</v>
      </c>
      <c r="L273" s="27">
        <v>63</v>
      </c>
      <c r="M273" s="27">
        <v>77</v>
      </c>
      <c r="N273" s="20">
        <f t="shared" si="21"/>
        <v>218</v>
      </c>
      <c r="O273" s="21" t="s">
        <v>986</v>
      </c>
      <c r="P273" s="21" t="s">
        <v>986</v>
      </c>
      <c r="Q273" s="22">
        <f t="shared" si="22"/>
        <v>72.66666666666667</v>
      </c>
      <c r="R273" s="67"/>
      <c r="S273" s="62"/>
      <c r="T273" s="62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:39" s="13" customFormat="1" ht="30" customHeight="1">
      <c r="A274" s="11"/>
      <c r="B274" s="218" t="s">
        <v>1987</v>
      </c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20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s="63" customFormat="1" ht="48" customHeight="1">
      <c r="A275" s="14" t="s">
        <v>1988</v>
      </c>
      <c r="B275" s="15" t="s">
        <v>980</v>
      </c>
      <c r="C275" s="43" t="s">
        <v>1989</v>
      </c>
      <c r="D275" s="17" t="s">
        <v>1523</v>
      </c>
      <c r="E275" s="17"/>
      <c r="F275" s="17" t="s">
        <v>1990</v>
      </c>
      <c r="G275" s="17" t="s">
        <v>1991</v>
      </c>
      <c r="H275" s="17"/>
      <c r="I275" s="17"/>
      <c r="J275" s="48" t="s">
        <v>1992</v>
      </c>
      <c r="K275" s="44">
        <v>78</v>
      </c>
      <c r="L275" s="27">
        <v>67.5</v>
      </c>
      <c r="M275" s="27">
        <v>85</v>
      </c>
      <c r="N275" s="20">
        <f>SUM(K275+L275+M275)</f>
        <v>230.5</v>
      </c>
      <c r="O275" s="21" t="s">
        <v>986</v>
      </c>
      <c r="P275" s="21" t="s">
        <v>986</v>
      </c>
      <c r="Q275" s="22">
        <f>N275/3</f>
        <v>76.83333333333333</v>
      </c>
      <c r="R275" s="115"/>
      <c r="S275" s="56"/>
      <c r="T275" s="56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</row>
    <row r="276" spans="1:39" s="37" customFormat="1" ht="48" customHeight="1">
      <c r="A276" s="14" t="s">
        <v>1993</v>
      </c>
      <c r="B276" s="15" t="s">
        <v>988</v>
      </c>
      <c r="C276" s="43" t="s">
        <v>1994</v>
      </c>
      <c r="D276" s="17" t="s">
        <v>1189</v>
      </c>
      <c r="E276" s="17"/>
      <c r="F276" s="17" t="s">
        <v>1995</v>
      </c>
      <c r="G276" s="17" t="s">
        <v>1991</v>
      </c>
      <c r="H276" s="17"/>
      <c r="I276" s="17"/>
      <c r="J276" s="48" t="s">
        <v>1996</v>
      </c>
      <c r="K276" s="44">
        <v>68</v>
      </c>
      <c r="L276" s="27">
        <v>70.5</v>
      </c>
      <c r="M276" s="27">
        <v>81</v>
      </c>
      <c r="N276" s="20">
        <f>SUM(K276+L276+M276)</f>
        <v>219.5</v>
      </c>
      <c r="O276" s="21" t="s">
        <v>986</v>
      </c>
      <c r="P276" s="21" t="s">
        <v>986</v>
      </c>
      <c r="Q276" s="22">
        <f>N276/3</f>
        <v>73.16666666666667</v>
      </c>
      <c r="R276" s="115"/>
      <c r="S276" s="56"/>
      <c r="T276" s="5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1:39" s="37" customFormat="1" ht="64.5" customHeight="1">
      <c r="A277" s="14" t="s">
        <v>1997</v>
      </c>
      <c r="B277" s="15" t="s">
        <v>994</v>
      </c>
      <c r="C277" s="43" t="s">
        <v>1998</v>
      </c>
      <c r="D277" s="17" t="s">
        <v>1214</v>
      </c>
      <c r="E277" s="17"/>
      <c r="F277" s="17" t="s">
        <v>1999</v>
      </c>
      <c r="G277" s="17" t="s">
        <v>1991</v>
      </c>
      <c r="H277" s="17"/>
      <c r="I277" s="17"/>
      <c r="J277" s="48" t="s">
        <v>2000</v>
      </c>
      <c r="K277" s="44">
        <v>75</v>
      </c>
      <c r="L277" s="27">
        <v>68</v>
      </c>
      <c r="M277" s="27">
        <v>72.5</v>
      </c>
      <c r="N277" s="20">
        <f>SUM(K277+L277+M277)</f>
        <v>215.5</v>
      </c>
      <c r="O277" s="21" t="s">
        <v>986</v>
      </c>
      <c r="P277" s="21" t="s">
        <v>986</v>
      </c>
      <c r="Q277" s="22">
        <f>N277/3</f>
        <v>71.83333333333333</v>
      </c>
      <c r="R277" s="115"/>
      <c r="S277" s="56"/>
      <c r="T277" s="5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1:39" s="37" customFormat="1" ht="48" customHeight="1">
      <c r="A278" s="14" t="s">
        <v>2001</v>
      </c>
      <c r="B278" s="15" t="s">
        <v>1054</v>
      </c>
      <c r="C278" s="43" t="s">
        <v>2002</v>
      </c>
      <c r="D278" s="17" t="s">
        <v>1073</v>
      </c>
      <c r="E278" s="17"/>
      <c r="F278" s="17" t="s">
        <v>2003</v>
      </c>
      <c r="G278" s="17" t="s">
        <v>1991</v>
      </c>
      <c r="H278" s="17"/>
      <c r="I278" s="17"/>
      <c r="J278" s="48" t="s">
        <v>2004</v>
      </c>
      <c r="K278" s="44">
        <v>74</v>
      </c>
      <c r="L278" s="27">
        <v>63</v>
      </c>
      <c r="M278" s="27">
        <v>77.5</v>
      </c>
      <c r="N278" s="20">
        <f>SUM(K278+L278+M278)</f>
        <v>214.5</v>
      </c>
      <c r="O278" s="21" t="s">
        <v>986</v>
      </c>
      <c r="P278" s="21" t="s">
        <v>986</v>
      </c>
      <c r="Q278" s="22">
        <f>N278/3</f>
        <v>71.5</v>
      </c>
      <c r="R278" s="115"/>
      <c r="S278" s="56"/>
      <c r="T278" s="5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1:39" s="13" customFormat="1" ht="30" customHeight="1">
      <c r="A279" s="11"/>
      <c r="B279" s="218" t="s">
        <v>2005</v>
      </c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20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s="37" customFormat="1" ht="74.25" customHeight="1">
      <c r="A280" s="14" t="s">
        <v>2006</v>
      </c>
      <c r="B280" s="15" t="s">
        <v>980</v>
      </c>
      <c r="C280" s="43" t="s">
        <v>2007</v>
      </c>
      <c r="D280" s="59"/>
      <c r="E280" s="17" t="s">
        <v>1152</v>
      </c>
      <c r="F280" s="17" t="s">
        <v>2008</v>
      </c>
      <c r="G280" s="17" t="s">
        <v>2009</v>
      </c>
      <c r="H280" s="17"/>
      <c r="I280" s="17"/>
      <c r="J280" s="48" t="s">
        <v>2010</v>
      </c>
      <c r="K280" s="44">
        <v>75</v>
      </c>
      <c r="L280" s="27">
        <v>74.5</v>
      </c>
      <c r="M280" s="27">
        <v>82.5</v>
      </c>
      <c r="N280" s="20">
        <f aca="true" t="shared" si="23" ref="N280:N292">SUM(K280+L280+M280)</f>
        <v>232</v>
      </c>
      <c r="O280" s="21" t="s">
        <v>986</v>
      </c>
      <c r="P280" s="21" t="s">
        <v>986</v>
      </c>
      <c r="Q280" s="22">
        <f aca="true" t="shared" si="24" ref="Q280:Q292">N280/3</f>
        <v>77.33333333333333</v>
      </c>
      <c r="R280" s="116"/>
      <c r="S280" s="92"/>
      <c r="T280" s="92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1:20" s="62" customFormat="1" ht="71.25" customHeight="1">
      <c r="A281" s="14" t="s">
        <v>2011</v>
      </c>
      <c r="B281" s="15" t="s">
        <v>988</v>
      </c>
      <c r="C281" s="43" t="s">
        <v>2012</v>
      </c>
      <c r="D281" s="17" t="s">
        <v>1050</v>
      </c>
      <c r="E281" s="59"/>
      <c r="F281" s="17" t="s">
        <v>1279</v>
      </c>
      <c r="G281" s="17" t="s">
        <v>2009</v>
      </c>
      <c r="H281" s="17"/>
      <c r="I281" s="17"/>
      <c r="J281" s="17" t="s">
        <v>2013</v>
      </c>
      <c r="K281" s="44">
        <v>72</v>
      </c>
      <c r="L281" s="27">
        <v>75</v>
      </c>
      <c r="M281" s="27">
        <v>83</v>
      </c>
      <c r="N281" s="20">
        <f t="shared" si="23"/>
        <v>230</v>
      </c>
      <c r="O281" s="21" t="s">
        <v>986</v>
      </c>
      <c r="P281" s="21" t="s">
        <v>986</v>
      </c>
      <c r="Q281" s="22">
        <f t="shared" si="24"/>
        <v>76.66666666666667</v>
      </c>
      <c r="R281" s="116"/>
      <c r="S281" s="92"/>
      <c r="T281" s="92"/>
    </row>
    <row r="282" spans="1:40" s="118" customFormat="1" ht="48" customHeight="1">
      <c r="A282" s="14" t="s">
        <v>2014</v>
      </c>
      <c r="B282" s="15" t="s">
        <v>994</v>
      </c>
      <c r="C282" s="43" t="s">
        <v>2015</v>
      </c>
      <c r="D282" s="17" t="s">
        <v>1003</v>
      </c>
      <c r="E282" s="59"/>
      <c r="F282" s="17" t="s">
        <v>2016</v>
      </c>
      <c r="G282" s="17" t="s">
        <v>2009</v>
      </c>
      <c r="H282" s="17"/>
      <c r="I282" s="17"/>
      <c r="J282" s="48" t="s">
        <v>2017</v>
      </c>
      <c r="K282" s="44">
        <v>72</v>
      </c>
      <c r="L282" s="27">
        <v>74</v>
      </c>
      <c r="M282" s="27">
        <v>80</v>
      </c>
      <c r="N282" s="20">
        <f t="shared" si="23"/>
        <v>226</v>
      </c>
      <c r="O282" s="21" t="s">
        <v>986</v>
      </c>
      <c r="P282" s="21" t="s">
        <v>986</v>
      </c>
      <c r="Q282" s="22">
        <f t="shared" si="24"/>
        <v>75.33333333333333</v>
      </c>
      <c r="R282" s="116"/>
      <c r="S282" s="92"/>
      <c r="T282" s="9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117"/>
    </row>
    <row r="283" spans="1:40" s="120" customFormat="1" ht="48" customHeight="1">
      <c r="A283" s="14" t="s">
        <v>2018</v>
      </c>
      <c r="B283" s="15" t="s">
        <v>1054</v>
      </c>
      <c r="C283" s="43" t="s">
        <v>2019</v>
      </c>
      <c r="D283" s="17" t="s">
        <v>1050</v>
      </c>
      <c r="E283" s="59"/>
      <c r="F283" s="17" t="s">
        <v>2020</v>
      </c>
      <c r="G283" s="17" t="s">
        <v>2009</v>
      </c>
      <c r="H283" s="17"/>
      <c r="I283" s="17"/>
      <c r="J283" s="48" t="s">
        <v>2021</v>
      </c>
      <c r="K283" s="44">
        <v>71</v>
      </c>
      <c r="L283" s="27">
        <v>77</v>
      </c>
      <c r="M283" s="27">
        <v>77.5</v>
      </c>
      <c r="N283" s="20">
        <f t="shared" si="23"/>
        <v>225.5</v>
      </c>
      <c r="O283" s="21" t="s">
        <v>986</v>
      </c>
      <c r="P283" s="21" t="s">
        <v>986</v>
      </c>
      <c r="Q283" s="22">
        <f t="shared" si="24"/>
        <v>75.16666666666667</v>
      </c>
      <c r="R283" s="116"/>
      <c r="S283" s="92"/>
      <c r="T283" s="9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119"/>
    </row>
    <row r="284" spans="1:40" s="120" customFormat="1" ht="64.5" customHeight="1">
      <c r="A284" s="14" t="s">
        <v>2022</v>
      </c>
      <c r="B284" s="15" t="s">
        <v>1059</v>
      </c>
      <c r="C284" s="43" t="s">
        <v>2023</v>
      </c>
      <c r="D284" s="17" t="s">
        <v>2024</v>
      </c>
      <c r="E284" s="59"/>
      <c r="F284" s="17" t="s">
        <v>2025</v>
      </c>
      <c r="G284" s="17" t="s">
        <v>2009</v>
      </c>
      <c r="H284" s="17"/>
      <c r="I284" s="17"/>
      <c r="J284" s="17" t="s">
        <v>2026</v>
      </c>
      <c r="K284" s="44">
        <v>74</v>
      </c>
      <c r="L284" s="27">
        <v>68.5</v>
      </c>
      <c r="M284" s="27">
        <v>83</v>
      </c>
      <c r="N284" s="20">
        <f t="shared" si="23"/>
        <v>225.5</v>
      </c>
      <c r="O284" s="21" t="s">
        <v>986</v>
      </c>
      <c r="P284" s="21" t="s">
        <v>986</v>
      </c>
      <c r="Q284" s="22">
        <f t="shared" si="24"/>
        <v>75.16666666666667</v>
      </c>
      <c r="R284" s="116"/>
      <c r="S284" s="92"/>
      <c r="T284" s="9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119"/>
    </row>
    <row r="285" spans="1:40" s="120" customFormat="1" ht="48" customHeight="1">
      <c r="A285" s="14" t="s">
        <v>2027</v>
      </c>
      <c r="B285" s="15" t="s">
        <v>1066</v>
      </c>
      <c r="C285" s="43" t="s">
        <v>2028</v>
      </c>
      <c r="D285" s="17" t="s">
        <v>1014</v>
      </c>
      <c r="E285" s="59"/>
      <c r="F285" s="17" t="s">
        <v>2029</v>
      </c>
      <c r="G285" s="17" t="s">
        <v>2009</v>
      </c>
      <c r="H285" s="17"/>
      <c r="I285" s="17"/>
      <c r="J285" s="48" t="s">
        <v>2030</v>
      </c>
      <c r="K285" s="44">
        <v>75</v>
      </c>
      <c r="L285" s="27">
        <v>80</v>
      </c>
      <c r="M285" s="27">
        <v>70</v>
      </c>
      <c r="N285" s="20">
        <f t="shared" si="23"/>
        <v>225</v>
      </c>
      <c r="O285" s="21" t="s">
        <v>999</v>
      </c>
      <c r="P285" s="21" t="s">
        <v>986</v>
      </c>
      <c r="Q285" s="22">
        <f t="shared" si="24"/>
        <v>75</v>
      </c>
      <c r="R285" s="116"/>
      <c r="S285" s="92"/>
      <c r="T285" s="9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119"/>
    </row>
    <row r="286" spans="1:40" s="120" customFormat="1" ht="48" customHeight="1">
      <c r="A286" s="14" t="s">
        <v>2031</v>
      </c>
      <c r="B286" s="15" t="s">
        <v>1071</v>
      </c>
      <c r="C286" s="43" t="s">
        <v>2032</v>
      </c>
      <c r="D286" s="17" t="s">
        <v>1050</v>
      </c>
      <c r="E286" s="59"/>
      <c r="F286" s="17" t="s">
        <v>2033</v>
      </c>
      <c r="G286" s="17" t="s">
        <v>2009</v>
      </c>
      <c r="H286" s="17"/>
      <c r="I286" s="17"/>
      <c r="J286" s="48" t="s">
        <v>2034</v>
      </c>
      <c r="K286" s="44">
        <v>75</v>
      </c>
      <c r="L286" s="27">
        <v>64.5</v>
      </c>
      <c r="M286" s="27">
        <v>78</v>
      </c>
      <c r="N286" s="20">
        <f t="shared" si="23"/>
        <v>217.5</v>
      </c>
      <c r="O286" s="21" t="s">
        <v>986</v>
      </c>
      <c r="P286" s="21" t="s">
        <v>986</v>
      </c>
      <c r="Q286" s="22">
        <f t="shared" si="24"/>
        <v>72.5</v>
      </c>
      <c r="R286" s="116"/>
      <c r="S286" s="92"/>
      <c r="T286" s="9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119"/>
    </row>
    <row r="287" spans="1:40" s="120" customFormat="1" ht="48" customHeight="1">
      <c r="A287" s="14" t="s">
        <v>2035</v>
      </c>
      <c r="B287" s="15" t="s">
        <v>1416</v>
      </c>
      <c r="C287" s="43" t="s">
        <v>2036</v>
      </c>
      <c r="D287" s="17" t="s">
        <v>996</v>
      </c>
      <c r="E287" s="59"/>
      <c r="F287" s="17" t="s">
        <v>2037</v>
      </c>
      <c r="G287" s="17" t="s">
        <v>2009</v>
      </c>
      <c r="H287" s="17"/>
      <c r="I287" s="17"/>
      <c r="J287" s="17" t="s">
        <v>2038</v>
      </c>
      <c r="K287" s="44">
        <v>70</v>
      </c>
      <c r="L287" s="27">
        <v>70</v>
      </c>
      <c r="M287" s="27">
        <v>77.5</v>
      </c>
      <c r="N287" s="20">
        <f t="shared" si="23"/>
        <v>217.5</v>
      </c>
      <c r="O287" s="21" t="s">
        <v>986</v>
      </c>
      <c r="P287" s="21" t="s">
        <v>986</v>
      </c>
      <c r="Q287" s="22">
        <f t="shared" si="24"/>
        <v>72.5</v>
      </c>
      <c r="R287" s="116"/>
      <c r="S287" s="92"/>
      <c r="T287" s="9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119"/>
    </row>
    <row r="288" spans="1:40" s="120" customFormat="1" ht="66.75" customHeight="1">
      <c r="A288" s="14" t="s">
        <v>2039</v>
      </c>
      <c r="B288" s="15" t="s">
        <v>1421</v>
      </c>
      <c r="C288" s="43" t="s">
        <v>2040</v>
      </c>
      <c r="D288" s="17" t="s">
        <v>1189</v>
      </c>
      <c r="E288" s="59"/>
      <c r="F288" s="17" t="s">
        <v>2041</v>
      </c>
      <c r="G288" s="17" t="s">
        <v>2009</v>
      </c>
      <c r="H288" s="17"/>
      <c r="I288" s="17"/>
      <c r="J288" s="48" t="s">
        <v>2042</v>
      </c>
      <c r="K288" s="44">
        <v>70</v>
      </c>
      <c r="L288" s="27">
        <v>68</v>
      </c>
      <c r="M288" s="27">
        <v>77.5</v>
      </c>
      <c r="N288" s="20">
        <f t="shared" si="23"/>
        <v>215.5</v>
      </c>
      <c r="O288" s="21" t="s">
        <v>986</v>
      </c>
      <c r="P288" s="21" t="s">
        <v>986</v>
      </c>
      <c r="Q288" s="22">
        <f t="shared" si="24"/>
        <v>71.83333333333333</v>
      </c>
      <c r="R288" s="116"/>
      <c r="S288" s="92"/>
      <c r="T288" s="9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119"/>
    </row>
    <row r="289" spans="1:40" s="120" customFormat="1" ht="78" customHeight="1">
      <c r="A289" s="14" t="s">
        <v>2043</v>
      </c>
      <c r="B289" s="15" t="s">
        <v>1426</v>
      </c>
      <c r="C289" s="43" t="s">
        <v>2044</v>
      </c>
      <c r="D289" s="17" t="s">
        <v>990</v>
      </c>
      <c r="E289" s="59"/>
      <c r="F289" s="17" t="s">
        <v>2045</v>
      </c>
      <c r="G289" s="17" t="s">
        <v>2009</v>
      </c>
      <c r="H289" s="17"/>
      <c r="I289" s="17"/>
      <c r="J289" s="48" t="s">
        <v>2046</v>
      </c>
      <c r="K289" s="44">
        <v>68</v>
      </c>
      <c r="L289" s="27">
        <v>67</v>
      </c>
      <c r="M289" s="27">
        <v>80</v>
      </c>
      <c r="N289" s="20">
        <f t="shared" si="23"/>
        <v>215</v>
      </c>
      <c r="O289" s="21" t="s">
        <v>986</v>
      </c>
      <c r="P289" s="21" t="s">
        <v>986</v>
      </c>
      <c r="Q289" s="22">
        <f t="shared" si="24"/>
        <v>71.66666666666667</v>
      </c>
      <c r="R289" s="116"/>
      <c r="S289" s="92"/>
      <c r="T289" s="9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119"/>
    </row>
    <row r="290" spans="1:40" s="120" customFormat="1" ht="72.75" customHeight="1">
      <c r="A290" s="14" t="s">
        <v>2047</v>
      </c>
      <c r="B290" s="15" t="s">
        <v>1485</v>
      </c>
      <c r="C290" s="43" t="s">
        <v>2048</v>
      </c>
      <c r="D290" s="17" t="s">
        <v>982</v>
      </c>
      <c r="E290" s="59"/>
      <c r="F290" s="17" t="s">
        <v>2049</v>
      </c>
      <c r="G290" s="17" t="s">
        <v>2009</v>
      </c>
      <c r="H290" s="17"/>
      <c r="I290" s="17"/>
      <c r="J290" s="17" t="s">
        <v>2050</v>
      </c>
      <c r="K290" s="44">
        <v>70</v>
      </c>
      <c r="L290" s="27">
        <v>68</v>
      </c>
      <c r="M290" s="27">
        <v>75</v>
      </c>
      <c r="N290" s="20">
        <f t="shared" si="23"/>
        <v>213</v>
      </c>
      <c r="O290" s="21" t="s">
        <v>986</v>
      </c>
      <c r="P290" s="21" t="s">
        <v>986</v>
      </c>
      <c r="Q290" s="22">
        <f t="shared" si="24"/>
        <v>71</v>
      </c>
      <c r="R290" s="116"/>
      <c r="S290" s="92"/>
      <c r="T290" s="9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119"/>
    </row>
    <row r="291" spans="1:40" s="120" customFormat="1" ht="48" customHeight="1">
      <c r="A291" s="14" t="s">
        <v>2051</v>
      </c>
      <c r="B291" s="15" t="s">
        <v>1490</v>
      </c>
      <c r="C291" s="43" t="s">
        <v>2052</v>
      </c>
      <c r="D291" s="17" t="s">
        <v>996</v>
      </c>
      <c r="E291" s="59"/>
      <c r="F291" s="17" t="s">
        <v>1372</v>
      </c>
      <c r="G291" s="17" t="s">
        <v>2009</v>
      </c>
      <c r="H291" s="17"/>
      <c r="I291" s="17"/>
      <c r="J291" s="17" t="s">
        <v>2053</v>
      </c>
      <c r="K291" s="44">
        <v>68</v>
      </c>
      <c r="L291" s="27">
        <v>62</v>
      </c>
      <c r="M291" s="27">
        <v>80</v>
      </c>
      <c r="N291" s="20">
        <f t="shared" si="23"/>
        <v>210</v>
      </c>
      <c r="O291" s="21" t="s">
        <v>986</v>
      </c>
      <c r="P291" s="21" t="s">
        <v>986</v>
      </c>
      <c r="Q291" s="22">
        <f t="shared" si="24"/>
        <v>70</v>
      </c>
      <c r="R291" s="116"/>
      <c r="S291" s="92"/>
      <c r="T291" s="9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119"/>
    </row>
    <row r="292" spans="1:39" s="42" customFormat="1" ht="48" customHeight="1">
      <c r="A292" s="14" t="s">
        <v>2054</v>
      </c>
      <c r="B292" s="15" t="s">
        <v>1495</v>
      </c>
      <c r="C292" s="43" t="s">
        <v>2055</v>
      </c>
      <c r="D292" s="17" t="s">
        <v>1050</v>
      </c>
      <c r="E292" s="59"/>
      <c r="F292" s="17" t="s">
        <v>2020</v>
      </c>
      <c r="G292" s="17" t="s">
        <v>2009</v>
      </c>
      <c r="H292" s="17"/>
      <c r="I292" s="17"/>
      <c r="J292" s="17" t="s">
        <v>2056</v>
      </c>
      <c r="K292" s="44">
        <v>70</v>
      </c>
      <c r="L292" s="27">
        <v>70</v>
      </c>
      <c r="M292" s="27">
        <v>65</v>
      </c>
      <c r="N292" s="20">
        <f t="shared" si="23"/>
        <v>205</v>
      </c>
      <c r="O292" s="21" t="s">
        <v>986</v>
      </c>
      <c r="P292" s="21" t="s">
        <v>986</v>
      </c>
      <c r="Q292" s="22">
        <f t="shared" si="24"/>
        <v>68.33333333333333</v>
      </c>
      <c r="R292" s="116"/>
      <c r="S292" s="92"/>
      <c r="T292" s="92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39" s="42" customFormat="1" ht="48" customHeight="1">
      <c r="A293" s="14" t="s">
        <v>2057</v>
      </c>
      <c r="B293" s="15" t="s">
        <v>1500</v>
      </c>
      <c r="C293" s="43" t="s">
        <v>2058</v>
      </c>
      <c r="D293" s="17" t="s">
        <v>1189</v>
      </c>
      <c r="E293" s="59"/>
      <c r="F293" s="17" t="s">
        <v>2059</v>
      </c>
      <c r="G293" s="17" t="s">
        <v>2009</v>
      </c>
      <c r="H293" s="17"/>
      <c r="I293" s="17"/>
      <c r="J293" s="17" t="s">
        <v>2060</v>
      </c>
      <c r="K293" s="44"/>
      <c r="L293" s="27"/>
      <c r="M293" s="27"/>
      <c r="N293" s="20">
        <f>SUM(K293+L293+M293)/3</f>
        <v>0</v>
      </c>
      <c r="O293" s="77"/>
      <c r="P293" s="78"/>
      <c r="Q293" s="22"/>
      <c r="R293" s="121" t="s">
        <v>1064</v>
      </c>
      <c r="S293" s="92"/>
      <c r="T293" s="92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1:39" s="13" customFormat="1" ht="30" customHeight="1">
      <c r="A294" s="11"/>
      <c r="B294" s="218" t="s">
        <v>2061</v>
      </c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20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s="42" customFormat="1" ht="78" customHeight="1">
      <c r="A295" s="14" t="s">
        <v>2062</v>
      </c>
      <c r="B295" s="15" t="s">
        <v>980</v>
      </c>
      <c r="C295" s="46" t="s">
        <v>2063</v>
      </c>
      <c r="D295" s="46">
        <v>1965</v>
      </c>
      <c r="E295" s="46"/>
      <c r="F295" s="48" t="s">
        <v>2064</v>
      </c>
      <c r="G295" s="48" t="s">
        <v>2065</v>
      </c>
      <c r="H295" s="48"/>
      <c r="I295" s="48"/>
      <c r="J295" s="16" t="s">
        <v>2066</v>
      </c>
      <c r="K295" s="18">
        <v>72.5</v>
      </c>
      <c r="L295" s="19">
        <v>80</v>
      </c>
      <c r="M295" s="19">
        <v>77.5</v>
      </c>
      <c r="N295" s="20">
        <f aca="true" t="shared" si="25" ref="N295:N300">SUM(K295+L295+M295)</f>
        <v>230</v>
      </c>
      <c r="O295" s="21" t="s">
        <v>986</v>
      </c>
      <c r="P295" s="21" t="s">
        <v>986</v>
      </c>
      <c r="Q295" s="22">
        <f aca="true" t="shared" si="26" ref="Q295:Q300">N295/3</f>
        <v>76.66666666666667</v>
      </c>
      <c r="R295" s="91"/>
      <c r="S295" s="62"/>
      <c r="T295" s="62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</row>
    <row r="296" spans="1:39" s="42" customFormat="1" ht="48" customHeight="1">
      <c r="A296" s="14" t="s">
        <v>2067</v>
      </c>
      <c r="B296" s="15" t="s">
        <v>988</v>
      </c>
      <c r="C296" s="46" t="s">
        <v>2068</v>
      </c>
      <c r="D296" s="46"/>
      <c r="E296" s="46">
        <v>1962</v>
      </c>
      <c r="F296" s="48" t="s">
        <v>2069</v>
      </c>
      <c r="G296" s="48" t="s">
        <v>2065</v>
      </c>
      <c r="H296" s="48"/>
      <c r="I296" s="48"/>
      <c r="J296" s="16" t="s">
        <v>2070</v>
      </c>
      <c r="K296" s="18">
        <v>71</v>
      </c>
      <c r="L296" s="19">
        <v>76</v>
      </c>
      <c r="M296" s="19">
        <v>72.5</v>
      </c>
      <c r="N296" s="20">
        <f t="shared" si="25"/>
        <v>219.5</v>
      </c>
      <c r="O296" s="21" t="s">
        <v>986</v>
      </c>
      <c r="P296" s="28" t="s">
        <v>999</v>
      </c>
      <c r="Q296" s="22">
        <f t="shared" si="26"/>
        <v>73.16666666666667</v>
      </c>
      <c r="R296" s="91"/>
      <c r="S296" s="62"/>
      <c r="T296" s="62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</row>
    <row r="297" spans="1:39" s="42" customFormat="1" ht="71.25" customHeight="1">
      <c r="A297" s="14" t="s">
        <v>2071</v>
      </c>
      <c r="B297" s="15" t="s">
        <v>994</v>
      </c>
      <c r="C297" s="46" t="s">
        <v>2072</v>
      </c>
      <c r="D297" s="46"/>
      <c r="E297" s="46">
        <v>1959</v>
      </c>
      <c r="F297" s="48" t="s">
        <v>2073</v>
      </c>
      <c r="G297" s="48" t="s">
        <v>2065</v>
      </c>
      <c r="H297" s="48"/>
      <c r="I297" s="48"/>
      <c r="J297" s="16" t="s">
        <v>2074</v>
      </c>
      <c r="K297" s="18">
        <v>60</v>
      </c>
      <c r="L297" s="19">
        <v>79</v>
      </c>
      <c r="M297" s="19">
        <v>80</v>
      </c>
      <c r="N297" s="20">
        <f t="shared" si="25"/>
        <v>219</v>
      </c>
      <c r="O297" s="21" t="s">
        <v>986</v>
      </c>
      <c r="P297" s="21" t="s">
        <v>986</v>
      </c>
      <c r="Q297" s="22">
        <f t="shared" si="26"/>
        <v>73</v>
      </c>
      <c r="R297" s="91"/>
      <c r="S297" s="62"/>
      <c r="T297" s="62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</row>
    <row r="298" spans="1:39" s="42" customFormat="1" ht="48" customHeight="1">
      <c r="A298" s="14" t="s">
        <v>2075</v>
      </c>
      <c r="B298" s="15" t="s">
        <v>1054</v>
      </c>
      <c r="C298" s="46" t="s">
        <v>2076</v>
      </c>
      <c r="D298" s="46">
        <v>1958</v>
      </c>
      <c r="E298" s="46"/>
      <c r="F298" s="48" t="s">
        <v>2077</v>
      </c>
      <c r="G298" s="48" t="s">
        <v>2065</v>
      </c>
      <c r="H298" s="48"/>
      <c r="I298" s="48"/>
      <c r="J298" s="16" t="s">
        <v>2078</v>
      </c>
      <c r="K298" s="18">
        <v>62.5</v>
      </c>
      <c r="L298" s="19">
        <v>80</v>
      </c>
      <c r="M298" s="19">
        <v>67.5</v>
      </c>
      <c r="N298" s="20">
        <f t="shared" si="25"/>
        <v>210</v>
      </c>
      <c r="O298" s="21" t="s">
        <v>986</v>
      </c>
      <c r="P298" s="21" t="s">
        <v>986</v>
      </c>
      <c r="Q298" s="22">
        <f t="shared" si="26"/>
        <v>70</v>
      </c>
      <c r="R298" s="91"/>
      <c r="S298" s="62"/>
      <c r="T298" s="62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</row>
    <row r="299" spans="1:39" s="42" customFormat="1" ht="48" customHeight="1">
      <c r="A299" s="14" t="s">
        <v>2079</v>
      </c>
      <c r="B299" s="15" t="s">
        <v>1059</v>
      </c>
      <c r="C299" s="46" t="s">
        <v>2080</v>
      </c>
      <c r="D299" s="46">
        <v>1962</v>
      </c>
      <c r="E299" s="46"/>
      <c r="F299" s="48" t="s">
        <v>2081</v>
      </c>
      <c r="G299" s="48" t="s">
        <v>2065</v>
      </c>
      <c r="H299" s="48"/>
      <c r="I299" s="48"/>
      <c r="J299" s="16" t="s">
        <v>2082</v>
      </c>
      <c r="K299" s="18">
        <v>68</v>
      </c>
      <c r="L299" s="19">
        <v>70</v>
      </c>
      <c r="M299" s="19">
        <v>70</v>
      </c>
      <c r="N299" s="20">
        <f t="shared" si="25"/>
        <v>208</v>
      </c>
      <c r="O299" s="21" t="s">
        <v>986</v>
      </c>
      <c r="P299" s="21" t="s">
        <v>986</v>
      </c>
      <c r="Q299" s="22">
        <f t="shared" si="26"/>
        <v>69.33333333333333</v>
      </c>
      <c r="R299" s="91"/>
      <c r="S299" s="62"/>
      <c r="T299" s="62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</row>
    <row r="300" spans="1:39" s="63" customFormat="1" ht="71.25" customHeight="1">
      <c r="A300" s="14" t="s">
        <v>2083</v>
      </c>
      <c r="B300" s="15" t="s">
        <v>1066</v>
      </c>
      <c r="C300" s="46" t="s">
        <v>2084</v>
      </c>
      <c r="D300" s="46">
        <v>1963</v>
      </c>
      <c r="E300" s="46"/>
      <c r="F300" s="48" t="s">
        <v>2085</v>
      </c>
      <c r="G300" s="48" t="s">
        <v>2065</v>
      </c>
      <c r="H300" s="48"/>
      <c r="I300" s="48"/>
      <c r="J300" s="16" t="s">
        <v>2086</v>
      </c>
      <c r="K300" s="18">
        <v>75</v>
      </c>
      <c r="L300" s="19">
        <v>55</v>
      </c>
      <c r="M300" s="19">
        <v>62.5</v>
      </c>
      <c r="N300" s="20">
        <f t="shared" si="25"/>
        <v>192.5</v>
      </c>
      <c r="O300" s="21" t="s">
        <v>986</v>
      </c>
      <c r="P300" s="21" t="s">
        <v>986</v>
      </c>
      <c r="Q300" s="22">
        <f t="shared" si="26"/>
        <v>64.16666666666667</v>
      </c>
      <c r="R300" s="91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</row>
    <row r="301" spans="1:39" s="13" customFormat="1" ht="30" customHeight="1">
      <c r="A301" s="11"/>
      <c r="B301" s="218" t="s">
        <v>2087</v>
      </c>
      <c r="C301" s="219"/>
      <c r="D301" s="219"/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20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s="63" customFormat="1" ht="63.75" customHeight="1">
      <c r="A302" s="14" t="s">
        <v>2088</v>
      </c>
      <c r="B302" s="15" t="s">
        <v>980</v>
      </c>
      <c r="C302" s="122" t="s">
        <v>2089</v>
      </c>
      <c r="D302" s="98">
        <v>1962</v>
      </c>
      <c r="E302" s="59"/>
      <c r="F302" s="48" t="s">
        <v>2090</v>
      </c>
      <c r="G302" s="48" t="s">
        <v>2091</v>
      </c>
      <c r="H302" s="48"/>
      <c r="I302" s="48"/>
      <c r="J302" s="17" t="s">
        <v>2092</v>
      </c>
      <c r="K302" s="44">
        <v>80</v>
      </c>
      <c r="L302" s="27">
        <v>78</v>
      </c>
      <c r="M302" s="27">
        <v>85</v>
      </c>
      <c r="N302" s="20">
        <f aca="true" t="shared" si="27" ref="N302:N308">SUM(K302+L302+M302)</f>
        <v>243</v>
      </c>
      <c r="O302" s="21" t="s">
        <v>986</v>
      </c>
      <c r="P302" s="28" t="s">
        <v>999</v>
      </c>
      <c r="Q302" s="22">
        <f aca="true" t="shared" si="28" ref="Q302:Q308">N302/3</f>
        <v>81</v>
      </c>
      <c r="R302" s="67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</row>
    <row r="303" spans="1:39" s="63" customFormat="1" ht="64.5" customHeight="1">
      <c r="A303" s="14" t="s">
        <v>2093</v>
      </c>
      <c r="B303" s="15" t="s">
        <v>988</v>
      </c>
      <c r="C303" s="55" t="s">
        <v>2094</v>
      </c>
      <c r="D303" s="98"/>
      <c r="E303" s="98">
        <v>1960</v>
      </c>
      <c r="F303" s="48" t="s">
        <v>2095</v>
      </c>
      <c r="G303" s="48" t="s">
        <v>2091</v>
      </c>
      <c r="H303" s="48"/>
      <c r="I303" s="48"/>
      <c r="J303" s="48" t="s">
        <v>2096</v>
      </c>
      <c r="K303" s="44">
        <v>70</v>
      </c>
      <c r="L303" s="27">
        <v>80.5</v>
      </c>
      <c r="M303" s="27">
        <v>85</v>
      </c>
      <c r="N303" s="20">
        <f t="shared" si="27"/>
        <v>235.5</v>
      </c>
      <c r="O303" s="21" t="s">
        <v>986</v>
      </c>
      <c r="P303" s="21" t="s">
        <v>986</v>
      </c>
      <c r="Q303" s="22">
        <f t="shared" si="28"/>
        <v>78.5</v>
      </c>
      <c r="R303" s="116"/>
      <c r="S303" s="9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</row>
    <row r="304" spans="1:39" s="63" customFormat="1" ht="59.25" customHeight="1">
      <c r="A304" s="14" t="s">
        <v>2097</v>
      </c>
      <c r="B304" s="15" t="s">
        <v>994</v>
      </c>
      <c r="C304" s="122" t="s">
        <v>2098</v>
      </c>
      <c r="D304" s="98">
        <v>1961</v>
      </c>
      <c r="E304" s="59"/>
      <c r="F304" s="48" t="s">
        <v>2099</v>
      </c>
      <c r="G304" s="48" t="s">
        <v>2091</v>
      </c>
      <c r="H304" s="48"/>
      <c r="I304" s="48"/>
      <c r="J304" s="48" t="s">
        <v>2100</v>
      </c>
      <c r="K304" s="44">
        <v>75</v>
      </c>
      <c r="L304" s="27">
        <v>67</v>
      </c>
      <c r="M304" s="27">
        <v>80.5</v>
      </c>
      <c r="N304" s="20">
        <f t="shared" si="27"/>
        <v>222.5</v>
      </c>
      <c r="O304" s="21" t="s">
        <v>986</v>
      </c>
      <c r="P304" s="21" t="s">
        <v>986</v>
      </c>
      <c r="Q304" s="22">
        <f t="shared" si="28"/>
        <v>74.16666666666667</v>
      </c>
      <c r="R304" s="67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</row>
    <row r="305" spans="1:39" s="63" customFormat="1" ht="62.25" customHeight="1">
      <c r="A305" s="14" t="s">
        <v>2101</v>
      </c>
      <c r="B305" s="15" t="s">
        <v>1054</v>
      </c>
      <c r="C305" s="122" t="s">
        <v>2102</v>
      </c>
      <c r="D305" s="98">
        <v>1958</v>
      </c>
      <c r="E305" s="98"/>
      <c r="F305" s="48" t="s">
        <v>2103</v>
      </c>
      <c r="G305" s="48" t="s">
        <v>2091</v>
      </c>
      <c r="H305" s="48"/>
      <c r="I305" s="48"/>
      <c r="J305" s="48" t="s">
        <v>2104</v>
      </c>
      <c r="K305" s="44">
        <v>70</v>
      </c>
      <c r="L305" s="27">
        <v>72.5</v>
      </c>
      <c r="M305" s="27">
        <v>79</v>
      </c>
      <c r="N305" s="20">
        <f t="shared" si="27"/>
        <v>221.5</v>
      </c>
      <c r="O305" s="21" t="s">
        <v>986</v>
      </c>
      <c r="P305" s="21" t="s">
        <v>986</v>
      </c>
      <c r="Q305" s="22">
        <f t="shared" si="28"/>
        <v>73.83333333333333</v>
      </c>
      <c r="R305" s="116"/>
      <c r="S305" s="9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</row>
    <row r="306" spans="1:39" s="63" customFormat="1" ht="67.5" customHeight="1">
      <c r="A306" s="14" t="s">
        <v>2105</v>
      </c>
      <c r="B306" s="15" t="s">
        <v>1059</v>
      </c>
      <c r="C306" s="122" t="s">
        <v>2106</v>
      </c>
      <c r="D306" s="98">
        <v>1958</v>
      </c>
      <c r="E306" s="98"/>
      <c r="F306" s="48" t="s">
        <v>2107</v>
      </c>
      <c r="G306" s="48" t="s">
        <v>2091</v>
      </c>
      <c r="H306" s="48"/>
      <c r="I306" s="48"/>
      <c r="J306" s="17" t="s">
        <v>2108</v>
      </c>
      <c r="K306" s="44">
        <v>60</v>
      </c>
      <c r="L306" s="27">
        <v>75</v>
      </c>
      <c r="M306" s="27">
        <v>81</v>
      </c>
      <c r="N306" s="20">
        <f t="shared" si="27"/>
        <v>216</v>
      </c>
      <c r="O306" s="21" t="s">
        <v>986</v>
      </c>
      <c r="P306" s="21" t="s">
        <v>986</v>
      </c>
      <c r="Q306" s="22">
        <f t="shared" si="28"/>
        <v>72</v>
      </c>
      <c r="R306" s="116"/>
      <c r="S306" s="9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</row>
    <row r="307" spans="1:39" s="63" customFormat="1" ht="66" customHeight="1">
      <c r="A307" s="14" t="s">
        <v>2109</v>
      </c>
      <c r="B307" s="15" t="s">
        <v>1066</v>
      </c>
      <c r="C307" s="122" t="s">
        <v>2110</v>
      </c>
      <c r="D307" s="98">
        <v>1962</v>
      </c>
      <c r="E307" s="59"/>
      <c r="F307" s="48" t="s">
        <v>2111</v>
      </c>
      <c r="G307" s="48" t="s">
        <v>2091</v>
      </c>
      <c r="H307" s="48"/>
      <c r="I307" s="48"/>
      <c r="J307" s="48" t="s">
        <v>2112</v>
      </c>
      <c r="K307" s="44">
        <v>65</v>
      </c>
      <c r="L307" s="27">
        <v>60.5</v>
      </c>
      <c r="M307" s="27">
        <v>78.5</v>
      </c>
      <c r="N307" s="20">
        <f t="shared" si="27"/>
        <v>204</v>
      </c>
      <c r="O307" s="21" t="s">
        <v>986</v>
      </c>
      <c r="P307" s="21" t="s">
        <v>986</v>
      </c>
      <c r="Q307" s="22">
        <f t="shared" si="28"/>
        <v>68</v>
      </c>
      <c r="R307" s="67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</row>
    <row r="308" spans="1:39" s="63" customFormat="1" ht="64.5" customHeight="1">
      <c r="A308" s="14" t="s">
        <v>2113</v>
      </c>
      <c r="B308" s="15" t="s">
        <v>1071</v>
      </c>
      <c r="C308" s="122" t="s">
        <v>2114</v>
      </c>
      <c r="D308" s="98">
        <v>1961</v>
      </c>
      <c r="E308" s="59"/>
      <c r="F308" s="48" t="s">
        <v>2115</v>
      </c>
      <c r="G308" s="48" t="s">
        <v>2091</v>
      </c>
      <c r="H308" s="48"/>
      <c r="I308" s="48"/>
      <c r="J308" s="17" t="s">
        <v>2116</v>
      </c>
      <c r="K308" s="44">
        <v>60</v>
      </c>
      <c r="L308" s="27">
        <v>63.5</v>
      </c>
      <c r="M308" s="27">
        <v>80</v>
      </c>
      <c r="N308" s="20">
        <f t="shared" si="27"/>
        <v>203.5</v>
      </c>
      <c r="O308" s="21" t="s">
        <v>986</v>
      </c>
      <c r="P308" s="21" t="s">
        <v>986</v>
      </c>
      <c r="Q308" s="22">
        <f t="shared" si="28"/>
        <v>67.83333333333333</v>
      </c>
      <c r="R308" s="67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</row>
    <row r="309" spans="1:39" s="13" customFormat="1" ht="30" customHeight="1">
      <c r="A309" s="11"/>
      <c r="B309" s="218" t="s">
        <v>2117</v>
      </c>
      <c r="C309" s="219"/>
      <c r="D309" s="219"/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20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s="63" customFormat="1" ht="48" customHeight="1">
      <c r="A310" s="14" t="s">
        <v>2118</v>
      </c>
      <c r="B310" s="15" t="s">
        <v>980</v>
      </c>
      <c r="C310" s="123" t="s">
        <v>2119</v>
      </c>
      <c r="D310" s="124">
        <v>1968</v>
      </c>
      <c r="E310" s="124"/>
      <c r="F310" s="125" t="s">
        <v>2120</v>
      </c>
      <c r="G310" s="125" t="s">
        <v>2121</v>
      </c>
      <c r="H310" s="125"/>
      <c r="I310" s="125"/>
      <c r="J310" s="31" t="s">
        <v>2122</v>
      </c>
      <c r="K310" s="32">
        <v>79</v>
      </c>
      <c r="L310" s="33">
        <v>80</v>
      </c>
      <c r="M310" s="33">
        <v>80</v>
      </c>
      <c r="N310" s="20">
        <f>SUM(K310+L310+M310)</f>
        <v>239</v>
      </c>
      <c r="O310" s="21" t="s">
        <v>986</v>
      </c>
      <c r="P310" s="21" t="s">
        <v>986</v>
      </c>
      <c r="Q310" s="22">
        <f>N310/3</f>
        <v>79.66666666666667</v>
      </c>
      <c r="R310" s="126"/>
      <c r="S310" s="127"/>
      <c r="T310" s="127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</row>
    <row r="311" spans="1:39" s="63" customFormat="1" ht="48" customHeight="1">
      <c r="A311" s="14" t="s">
        <v>2123</v>
      </c>
      <c r="B311" s="15" t="s">
        <v>988</v>
      </c>
      <c r="C311" s="123" t="s">
        <v>2124</v>
      </c>
      <c r="D311" s="124">
        <v>1964</v>
      </c>
      <c r="E311" s="124"/>
      <c r="F311" s="125" t="s">
        <v>2125</v>
      </c>
      <c r="G311" s="125" t="s">
        <v>2121</v>
      </c>
      <c r="H311" s="125"/>
      <c r="I311" s="125"/>
      <c r="J311" s="31" t="s">
        <v>2126</v>
      </c>
      <c r="K311" s="32">
        <v>80</v>
      </c>
      <c r="L311" s="33">
        <v>73</v>
      </c>
      <c r="M311" s="33">
        <v>75</v>
      </c>
      <c r="N311" s="20">
        <f>SUM(K311+L311+M311)</f>
        <v>228</v>
      </c>
      <c r="O311" s="21" t="s">
        <v>986</v>
      </c>
      <c r="P311" s="21" t="s">
        <v>986</v>
      </c>
      <c r="Q311" s="22">
        <f>N311/3</f>
        <v>76</v>
      </c>
      <c r="R311" s="126"/>
      <c r="S311" s="127"/>
      <c r="T311" s="127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</row>
    <row r="312" spans="1:39" s="63" customFormat="1" ht="48" customHeight="1">
      <c r="A312" s="14" t="s">
        <v>2127</v>
      </c>
      <c r="B312" s="15" t="s">
        <v>994</v>
      </c>
      <c r="C312" s="123" t="s">
        <v>2128</v>
      </c>
      <c r="D312" s="124">
        <v>1959</v>
      </c>
      <c r="E312" s="124"/>
      <c r="F312" s="125" t="s">
        <v>1973</v>
      </c>
      <c r="G312" s="125" t="s">
        <v>2121</v>
      </c>
      <c r="H312" s="125"/>
      <c r="I312" s="125"/>
      <c r="J312" s="31" t="s">
        <v>2129</v>
      </c>
      <c r="K312" s="32">
        <v>77.5</v>
      </c>
      <c r="L312" s="33">
        <v>68</v>
      </c>
      <c r="M312" s="33">
        <v>79</v>
      </c>
      <c r="N312" s="20">
        <f>SUM(K312+L312+M312)</f>
        <v>224.5</v>
      </c>
      <c r="O312" s="21" t="s">
        <v>986</v>
      </c>
      <c r="P312" s="21" t="s">
        <v>986</v>
      </c>
      <c r="Q312" s="22">
        <f>N312/3</f>
        <v>74.83333333333333</v>
      </c>
      <c r="R312" s="126"/>
      <c r="S312" s="127"/>
      <c r="T312" s="127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</row>
    <row r="313" spans="1:39" s="63" customFormat="1" ht="48" customHeight="1">
      <c r="A313" s="14" t="s">
        <v>2130</v>
      </c>
      <c r="B313" s="15" t="s">
        <v>1054</v>
      </c>
      <c r="C313" s="123" t="s">
        <v>1899</v>
      </c>
      <c r="D313" s="124">
        <v>1958</v>
      </c>
      <c r="E313" s="124"/>
      <c r="F313" s="125" t="s">
        <v>2131</v>
      </c>
      <c r="G313" s="125" t="s">
        <v>2121</v>
      </c>
      <c r="H313" s="125"/>
      <c r="I313" s="125"/>
      <c r="J313" s="31" t="s">
        <v>2132</v>
      </c>
      <c r="K313" s="32">
        <v>67</v>
      </c>
      <c r="L313" s="33">
        <v>70</v>
      </c>
      <c r="M313" s="33">
        <v>62.5</v>
      </c>
      <c r="N313" s="20">
        <f>SUM(K313+L313+M313)</f>
        <v>199.5</v>
      </c>
      <c r="O313" s="21" t="s">
        <v>986</v>
      </c>
      <c r="P313" s="21" t="s">
        <v>986</v>
      </c>
      <c r="Q313" s="22">
        <f>N313/3</f>
        <v>66.5</v>
      </c>
      <c r="R313" s="126"/>
      <c r="S313" s="127"/>
      <c r="T313" s="127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</row>
    <row r="314" spans="1:39" s="13" customFormat="1" ht="30" customHeight="1">
      <c r="A314" s="11"/>
      <c r="B314" s="218" t="s">
        <v>2133</v>
      </c>
      <c r="C314" s="219"/>
      <c r="D314" s="219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20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s="42" customFormat="1" ht="48" customHeight="1">
      <c r="A315" s="14" t="s">
        <v>2134</v>
      </c>
      <c r="B315" s="15" t="s">
        <v>980</v>
      </c>
      <c r="C315" s="43" t="s">
        <v>2135</v>
      </c>
      <c r="D315" s="31">
        <v>1960</v>
      </c>
      <c r="E315" s="48"/>
      <c r="F315" s="48" t="s">
        <v>2136</v>
      </c>
      <c r="G315" s="48" t="s">
        <v>2137</v>
      </c>
      <c r="H315" s="48"/>
      <c r="I315" s="48"/>
      <c r="J315" s="48" t="s">
        <v>2138</v>
      </c>
      <c r="K315" s="44">
        <v>78</v>
      </c>
      <c r="L315" s="27">
        <v>62</v>
      </c>
      <c r="M315" s="27">
        <v>75</v>
      </c>
      <c r="N315" s="20">
        <f>SUM(K315+L315+M315)</f>
        <v>215</v>
      </c>
      <c r="O315" s="21" t="s">
        <v>986</v>
      </c>
      <c r="P315" s="21" t="s">
        <v>986</v>
      </c>
      <c r="Q315" s="22">
        <f>N315/3</f>
        <v>71.66666666666667</v>
      </c>
      <c r="R315" s="45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</row>
    <row r="316" spans="1:39" s="42" customFormat="1" ht="72" customHeight="1">
      <c r="A316" s="14" t="s">
        <v>2139</v>
      </c>
      <c r="B316" s="15" t="s">
        <v>988</v>
      </c>
      <c r="C316" s="43" t="s">
        <v>2140</v>
      </c>
      <c r="D316" s="59">
        <v>1956</v>
      </c>
      <c r="E316" s="59"/>
      <c r="F316" s="48" t="s">
        <v>2141</v>
      </c>
      <c r="G316" s="48" t="s">
        <v>2137</v>
      </c>
      <c r="H316" s="48"/>
      <c r="I316" s="48"/>
      <c r="J316" s="48" t="s">
        <v>2142</v>
      </c>
      <c r="K316" s="44">
        <v>72</v>
      </c>
      <c r="L316" s="27">
        <v>64</v>
      </c>
      <c r="M316" s="27">
        <v>65</v>
      </c>
      <c r="N316" s="20">
        <f>SUM(K316+L316+M316)</f>
        <v>201</v>
      </c>
      <c r="O316" s="21" t="s">
        <v>986</v>
      </c>
      <c r="P316" s="21" t="s">
        <v>986</v>
      </c>
      <c r="Q316" s="22">
        <f>N316/3</f>
        <v>67</v>
      </c>
      <c r="R316" s="45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</row>
    <row r="317" spans="1:39" s="13" customFormat="1" ht="30" customHeight="1">
      <c r="A317" s="11"/>
      <c r="B317" s="218" t="s">
        <v>2143</v>
      </c>
      <c r="C317" s="219"/>
      <c r="D317" s="219"/>
      <c r="E317" s="219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20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s="42" customFormat="1" ht="69.75" customHeight="1">
      <c r="A318" s="14" t="s">
        <v>2144</v>
      </c>
      <c r="B318" s="15" t="s">
        <v>980</v>
      </c>
      <c r="C318" s="46" t="s">
        <v>2145</v>
      </c>
      <c r="D318" s="48"/>
      <c r="E318" s="48">
        <v>1960</v>
      </c>
      <c r="F318" s="48" t="s">
        <v>2146</v>
      </c>
      <c r="G318" s="48" t="s">
        <v>2147</v>
      </c>
      <c r="H318" s="48"/>
      <c r="I318" s="48"/>
      <c r="J318" s="31" t="s">
        <v>2148</v>
      </c>
      <c r="K318" s="32">
        <v>78</v>
      </c>
      <c r="L318" s="33">
        <v>70</v>
      </c>
      <c r="M318" s="33">
        <v>80</v>
      </c>
      <c r="N318" s="20">
        <f aca="true" t="shared" si="29" ref="N318:N325">SUM(K318+L318+M318)</f>
        <v>228</v>
      </c>
      <c r="O318" s="21" t="s">
        <v>986</v>
      </c>
      <c r="P318" s="21" t="s">
        <v>986</v>
      </c>
      <c r="Q318" s="22">
        <f aca="true" t="shared" si="30" ref="Q318:Q325">N318/3</f>
        <v>76</v>
      </c>
      <c r="R318" s="34"/>
      <c r="S318" s="35"/>
      <c r="T318" s="35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</row>
    <row r="319" spans="1:39" s="42" customFormat="1" ht="66.75" customHeight="1">
      <c r="A319" s="14" t="s">
        <v>2149</v>
      </c>
      <c r="B319" s="15" t="s">
        <v>988</v>
      </c>
      <c r="C319" s="46" t="s">
        <v>2150</v>
      </c>
      <c r="D319" s="48"/>
      <c r="E319" s="48">
        <v>1967</v>
      </c>
      <c r="F319" s="48" t="s">
        <v>2151</v>
      </c>
      <c r="G319" s="48" t="s">
        <v>2147</v>
      </c>
      <c r="H319" s="48"/>
      <c r="I319" s="48"/>
      <c r="J319" s="31" t="s">
        <v>2152</v>
      </c>
      <c r="K319" s="32">
        <v>68</v>
      </c>
      <c r="L319" s="33">
        <v>75.5</v>
      </c>
      <c r="M319" s="33">
        <v>80</v>
      </c>
      <c r="N319" s="20">
        <f t="shared" si="29"/>
        <v>223.5</v>
      </c>
      <c r="O319" s="21" t="s">
        <v>986</v>
      </c>
      <c r="P319" s="21" t="s">
        <v>986</v>
      </c>
      <c r="Q319" s="22">
        <f t="shared" si="30"/>
        <v>74.5</v>
      </c>
      <c r="R319" s="34"/>
      <c r="S319" s="35"/>
      <c r="T319" s="35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</row>
    <row r="320" spans="1:39" s="42" customFormat="1" ht="72.75" customHeight="1">
      <c r="A320" s="14" t="s">
        <v>2153</v>
      </c>
      <c r="B320" s="15" t="s">
        <v>994</v>
      </c>
      <c r="C320" s="46" t="s">
        <v>2154</v>
      </c>
      <c r="D320" s="48"/>
      <c r="E320" s="48">
        <v>1965</v>
      </c>
      <c r="F320" s="48" t="s">
        <v>2155</v>
      </c>
      <c r="G320" s="48" t="s">
        <v>2147</v>
      </c>
      <c r="H320" s="48"/>
      <c r="I320" s="48"/>
      <c r="J320" s="31" t="s">
        <v>2156</v>
      </c>
      <c r="K320" s="32">
        <v>74</v>
      </c>
      <c r="L320" s="33">
        <v>69.5</v>
      </c>
      <c r="M320" s="33">
        <v>75</v>
      </c>
      <c r="N320" s="20">
        <f t="shared" si="29"/>
        <v>218.5</v>
      </c>
      <c r="O320" s="21" t="s">
        <v>986</v>
      </c>
      <c r="P320" s="21" t="s">
        <v>986</v>
      </c>
      <c r="Q320" s="22">
        <f t="shared" si="30"/>
        <v>72.83333333333333</v>
      </c>
      <c r="R320" s="34"/>
      <c r="S320" s="35"/>
      <c r="T320" s="35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</row>
    <row r="321" spans="1:39" s="42" customFormat="1" ht="48" customHeight="1">
      <c r="A321" s="14" t="s">
        <v>2157</v>
      </c>
      <c r="B321" s="15" t="s">
        <v>1054</v>
      </c>
      <c r="C321" s="46" t="s">
        <v>2158</v>
      </c>
      <c r="D321" s="48">
        <v>1964</v>
      </c>
      <c r="E321" s="48"/>
      <c r="F321" s="48" t="s">
        <v>2159</v>
      </c>
      <c r="G321" s="48" t="s">
        <v>2147</v>
      </c>
      <c r="H321" s="48"/>
      <c r="I321" s="48"/>
      <c r="J321" s="31" t="s">
        <v>2160</v>
      </c>
      <c r="K321" s="32">
        <v>73</v>
      </c>
      <c r="L321" s="33">
        <v>67.5</v>
      </c>
      <c r="M321" s="33">
        <v>75</v>
      </c>
      <c r="N321" s="20">
        <f t="shared" si="29"/>
        <v>215.5</v>
      </c>
      <c r="O321" s="21" t="s">
        <v>986</v>
      </c>
      <c r="P321" s="28" t="s">
        <v>999</v>
      </c>
      <c r="Q321" s="22">
        <f t="shared" si="30"/>
        <v>71.83333333333333</v>
      </c>
      <c r="R321" s="34"/>
      <c r="S321" s="35"/>
      <c r="T321" s="35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</row>
    <row r="322" spans="1:39" s="42" customFormat="1" ht="66" customHeight="1">
      <c r="A322" s="14" t="s">
        <v>2161</v>
      </c>
      <c r="B322" s="15" t="s">
        <v>1059</v>
      </c>
      <c r="C322" s="46" t="s">
        <v>2162</v>
      </c>
      <c r="D322" s="48"/>
      <c r="E322" s="48">
        <v>1960</v>
      </c>
      <c r="F322" s="48" t="s">
        <v>2163</v>
      </c>
      <c r="G322" s="48" t="s">
        <v>2147</v>
      </c>
      <c r="H322" s="48"/>
      <c r="I322" s="48"/>
      <c r="J322" s="31" t="s">
        <v>2164</v>
      </c>
      <c r="K322" s="32">
        <v>70</v>
      </c>
      <c r="L322" s="33">
        <v>70</v>
      </c>
      <c r="M322" s="33">
        <v>75</v>
      </c>
      <c r="N322" s="20">
        <f t="shared" si="29"/>
        <v>215</v>
      </c>
      <c r="O322" s="21" t="s">
        <v>986</v>
      </c>
      <c r="P322" s="21" t="s">
        <v>986</v>
      </c>
      <c r="Q322" s="22">
        <f t="shared" si="30"/>
        <v>71.66666666666667</v>
      </c>
      <c r="R322" s="34"/>
      <c r="S322" s="35"/>
      <c r="T322" s="35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</row>
    <row r="323" spans="1:39" s="42" customFormat="1" ht="69" customHeight="1">
      <c r="A323" s="14" t="s">
        <v>2165</v>
      </c>
      <c r="B323" s="15" t="s">
        <v>1066</v>
      </c>
      <c r="C323" s="46" t="s">
        <v>2166</v>
      </c>
      <c r="D323" s="48">
        <v>1958</v>
      </c>
      <c r="E323" s="48"/>
      <c r="F323" s="48" t="s">
        <v>2167</v>
      </c>
      <c r="G323" s="48" t="s">
        <v>2147</v>
      </c>
      <c r="H323" s="48"/>
      <c r="I323" s="48"/>
      <c r="J323" s="31" t="s">
        <v>2168</v>
      </c>
      <c r="K323" s="32">
        <v>68</v>
      </c>
      <c r="L323" s="33">
        <v>66.5</v>
      </c>
      <c r="M323" s="33">
        <v>75</v>
      </c>
      <c r="N323" s="20">
        <f t="shared" si="29"/>
        <v>209.5</v>
      </c>
      <c r="O323" s="21" t="s">
        <v>986</v>
      </c>
      <c r="P323" s="21" t="s">
        <v>986</v>
      </c>
      <c r="Q323" s="22">
        <f t="shared" si="30"/>
        <v>69.83333333333333</v>
      </c>
      <c r="R323" s="34"/>
      <c r="S323" s="35"/>
      <c r="T323" s="35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</row>
    <row r="324" spans="1:39" s="42" customFormat="1" ht="63" customHeight="1">
      <c r="A324" s="14" t="s">
        <v>2169</v>
      </c>
      <c r="B324" s="15" t="s">
        <v>1071</v>
      </c>
      <c r="C324" s="46" t="s">
        <v>2170</v>
      </c>
      <c r="D324" s="48">
        <v>1959</v>
      </c>
      <c r="E324" s="48"/>
      <c r="F324" s="48" t="s">
        <v>2171</v>
      </c>
      <c r="G324" s="48" t="s">
        <v>2147</v>
      </c>
      <c r="H324" s="48"/>
      <c r="I324" s="48"/>
      <c r="J324" s="31" t="s">
        <v>2172</v>
      </c>
      <c r="K324" s="32">
        <v>72</v>
      </c>
      <c r="L324" s="33">
        <v>60.5</v>
      </c>
      <c r="M324" s="33">
        <v>75</v>
      </c>
      <c r="N324" s="20">
        <f t="shared" si="29"/>
        <v>207.5</v>
      </c>
      <c r="O324" s="21" t="s">
        <v>986</v>
      </c>
      <c r="P324" s="21" t="s">
        <v>986</v>
      </c>
      <c r="Q324" s="22">
        <f t="shared" si="30"/>
        <v>69.16666666666667</v>
      </c>
      <c r="R324" s="34"/>
      <c r="S324" s="35"/>
      <c r="T324" s="35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</row>
    <row r="325" spans="1:39" s="42" customFormat="1" ht="67.5" customHeight="1">
      <c r="A325" s="14" t="s">
        <v>2173</v>
      </c>
      <c r="B325" s="15" t="s">
        <v>1416</v>
      </c>
      <c r="C325" s="46" t="s">
        <v>2174</v>
      </c>
      <c r="D325" s="48">
        <v>1962</v>
      </c>
      <c r="E325" s="48"/>
      <c r="F325" s="48" t="s">
        <v>2175</v>
      </c>
      <c r="G325" s="48" t="s">
        <v>2147</v>
      </c>
      <c r="H325" s="48"/>
      <c r="I325" s="48"/>
      <c r="J325" s="31" t="s">
        <v>2176</v>
      </c>
      <c r="K325" s="32">
        <v>75</v>
      </c>
      <c r="L325" s="33">
        <v>64.5</v>
      </c>
      <c r="M325" s="33">
        <v>65</v>
      </c>
      <c r="N325" s="20">
        <f t="shared" si="29"/>
        <v>204.5</v>
      </c>
      <c r="O325" s="21" t="s">
        <v>986</v>
      </c>
      <c r="P325" s="21" t="s">
        <v>986</v>
      </c>
      <c r="Q325" s="22">
        <f t="shared" si="30"/>
        <v>68.16666666666667</v>
      </c>
      <c r="R325" s="34"/>
      <c r="S325" s="35"/>
      <c r="T325" s="35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</row>
    <row r="326" spans="1:39" s="13" customFormat="1" ht="30" customHeight="1">
      <c r="A326" s="11"/>
      <c r="B326" s="218" t="s">
        <v>2177</v>
      </c>
      <c r="C326" s="219"/>
      <c r="D326" s="219"/>
      <c r="E326" s="219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2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s="37" customFormat="1" ht="48" customHeight="1">
      <c r="A327" s="14" t="s">
        <v>2178</v>
      </c>
      <c r="B327" s="15" t="s">
        <v>980</v>
      </c>
      <c r="C327" s="43" t="s">
        <v>2179</v>
      </c>
      <c r="D327" s="31" t="s">
        <v>2180</v>
      </c>
      <c r="E327" s="31"/>
      <c r="F327" s="17" t="s">
        <v>2181</v>
      </c>
      <c r="G327" s="17" t="s">
        <v>2182</v>
      </c>
      <c r="H327" s="17"/>
      <c r="I327" s="17"/>
      <c r="J327" s="48" t="s">
        <v>2183</v>
      </c>
      <c r="K327" s="44">
        <v>77</v>
      </c>
      <c r="L327" s="27">
        <v>68.5</v>
      </c>
      <c r="M327" s="27">
        <v>70</v>
      </c>
      <c r="N327" s="20">
        <f>SUM(K327+L327+M327)</f>
        <v>215.5</v>
      </c>
      <c r="O327" s="21" t="s">
        <v>986</v>
      </c>
      <c r="P327" s="21" t="s">
        <v>986</v>
      </c>
      <c r="Q327" s="22">
        <f>N327/3</f>
        <v>71.83333333333333</v>
      </c>
      <c r="R327" s="45"/>
      <c r="S327" s="24"/>
      <c r="T327" s="24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1:39" s="13" customFormat="1" ht="30" customHeight="1">
      <c r="A328" s="11"/>
      <c r="B328" s="218" t="s">
        <v>2184</v>
      </c>
      <c r="C328" s="219"/>
      <c r="D328" s="219"/>
      <c r="E328" s="219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2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s="63" customFormat="1" ht="63" customHeight="1">
      <c r="A329" s="14" t="s">
        <v>2185</v>
      </c>
      <c r="B329" s="15" t="s">
        <v>980</v>
      </c>
      <c r="C329" s="46" t="s">
        <v>2186</v>
      </c>
      <c r="D329" s="48">
        <v>1961</v>
      </c>
      <c r="E329" s="48"/>
      <c r="F329" s="48" t="s">
        <v>2187</v>
      </c>
      <c r="G329" s="48" t="s">
        <v>2188</v>
      </c>
      <c r="H329" s="48"/>
      <c r="I329" s="48"/>
      <c r="J329" s="31" t="s">
        <v>2189</v>
      </c>
      <c r="K329" s="32">
        <v>79</v>
      </c>
      <c r="L329" s="33">
        <v>72</v>
      </c>
      <c r="M329" s="33">
        <v>80</v>
      </c>
      <c r="N329" s="20">
        <f>SUM(K329+L329+M329)</f>
        <v>231</v>
      </c>
      <c r="O329" s="21" t="s">
        <v>986</v>
      </c>
      <c r="P329" s="21" t="s">
        <v>986</v>
      </c>
      <c r="Q329" s="22">
        <f>N329/3</f>
        <v>77</v>
      </c>
      <c r="R329" s="128"/>
      <c r="S329" s="129"/>
      <c r="T329" s="129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</row>
    <row r="330" spans="1:39" s="63" customFormat="1" ht="61.5" customHeight="1">
      <c r="A330" s="14" t="s">
        <v>2190</v>
      </c>
      <c r="B330" s="15" t="s">
        <v>988</v>
      </c>
      <c r="C330" s="46" t="s">
        <v>2191</v>
      </c>
      <c r="D330" s="48">
        <v>1959</v>
      </c>
      <c r="E330" s="48"/>
      <c r="F330" s="48" t="s">
        <v>1271</v>
      </c>
      <c r="G330" s="48" t="s">
        <v>2188</v>
      </c>
      <c r="H330" s="48"/>
      <c r="I330" s="48"/>
      <c r="J330" s="31" t="s">
        <v>2192</v>
      </c>
      <c r="K330" s="32">
        <v>70</v>
      </c>
      <c r="L330" s="33">
        <v>66</v>
      </c>
      <c r="M330" s="33">
        <v>80</v>
      </c>
      <c r="N330" s="20">
        <f>SUM(K330+L330+M330)</f>
        <v>216</v>
      </c>
      <c r="O330" s="21" t="s">
        <v>986</v>
      </c>
      <c r="P330" s="21" t="s">
        <v>986</v>
      </c>
      <c r="Q330" s="22">
        <f>N330/3</f>
        <v>72</v>
      </c>
      <c r="R330" s="128"/>
      <c r="S330" s="129"/>
      <c r="T330" s="129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</row>
    <row r="331" spans="1:39" s="63" customFormat="1" ht="63.75" customHeight="1">
      <c r="A331" s="14" t="s">
        <v>2193</v>
      </c>
      <c r="B331" s="15" t="s">
        <v>994</v>
      </c>
      <c r="C331" s="46" t="s">
        <v>2194</v>
      </c>
      <c r="D331" s="48">
        <v>1965</v>
      </c>
      <c r="E331" s="48"/>
      <c r="F331" s="48" t="s">
        <v>2195</v>
      </c>
      <c r="G331" s="48" t="s">
        <v>2188</v>
      </c>
      <c r="H331" s="48"/>
      <c r="I331" s="48"/>
      <c r="J331" s="31" t="s">
        <v>2196</v>
      </c>
      <c r="K331" s="32">
        <v>78</v>
      </c>
      <c r="L331" s="33">
        <v>62</v>
      </c>
      <c r="M331" s="33">
        <v>75</v>
      </c>
      <c r="N331" s="20">
        <f>SUM(K331+L331+M331)</f>
        <v>215</v>
      </c>
      <c r="O331" s="21" t="s">
        <v>986</v>
      </c>
      <c r="P331" s="21" t="s">
        <v>986</v>
      </c>
      <c r="Q331" s="22">
        <f>N331/3</f>
        <v>71.66666666666667</v>
      </c>
      <c r="R331" s="128"/>
      <c r="S331" s="129"/>
      <c r="T331" s="129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</row>
    <row r="332" spans="1:39" s="63" customFormat="1" ht="53.25" customHeight="1">
      <c r="A332" s="14" t="s">
        <v>2197</v>
      </c>
      <c r="B332" s="15" t="s">
        <v>1054</v>
      </c>
      <c r="C332" s="46" t="s">
        <v>2198</v>
      </c>
      <c r="D332" s="48"/>
      <c r="E332" s="48">
        <v>1961</v>
      </c>
      <c r="F332" s="48" t="s">
        <v>1401</v>
      </c>
      <c r="G332" s="48" t="s">
        <v>2188</v>
      </c>
      <c r="H332" s="48"/>
      <c r="I332" s="48"/>
      <c r="J332" s="31" t="s">
        <v>2199</v>
      </c>
      <c r="K332" s="32">
        <v>78</v>
      </c>
      <c r="L332" s="33">
        <v>66</v>
      </c>
      <c r="M332" s="33">
        <v>70</v>
      </c>
      <c r="N332" s="20">
        <f>SUM(K332+L332+M332)</f>
        <v>214</v>
      </c>
      <c r="O332" s="21" t="s">
        <v>986</v>
      </c>
      <c r="P332" s="21" t="s">
        <v>986</v>
      </c>
      <c r="Q332" s="22">
        <f>N332/3</f>
        <v>71.33333333333333</v>
      </c>
      <c r="R332" s="128"/>
      <c r="S332" s="129"/>
      <c r="T332" s="129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</row>
    <row r="333" spans="1:39" s="13" customFormat="1" ht="30" customHeight="1">
      <c r="A333" s="11"/>
      <c r="B333" s="218" t="s">
        <v>2200</v>
      </c>
      <c r="C333" s="219"/>
      <c r="D333" s="219"/>
      <c r="E333" s="219"/>
      <c r="F333" s="219"/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  <c r="R333" s="220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s="63" customFormat="1" ht="64.5" customHeight="1">
      <c r="A334" s="14" t="s">
        <v>2201</v>
      </c>
      <c r="B334" s="15" t="s">
        <v>980</v>
      </c>
      <c r="C334" s="16" t="s">
        <v>2202</v>
      </c>
      <c r="D334" s="17" t="s">
        <v>1003</v>
      </c>
      <c r="E334" s="17"/>
      <c r="F334" s="17" t="s">
        <v>2203</v>
      </c>
      <c r="G334" s="17" t="s">
        <v>2204</v>
      </c>
      <c r="H334" s="17"/>
      <c r="I334" s="17"/>
      <c r="J334" s="31" t="s">
        <v>2205</v>
      </c>
      <c r="K334" s="32">
        <v>78</v>
      </c>
      <c r="L334" s="33">
        <v>74</v>
      </c>
      <c r="M334" s="33">
        <v>79</v>
      </c>
      <c r="N334" s="20">
        <f>SUM(K334+L334+M334)</f>
        <v>231</v>
      </c>
      <c r="O334" s="21" t="s">
        <v>986</v>
      </c>
      <c r="P334" s="21" t="s">
        <v>986</v>
      </c>
      <c r="Q334" s="22">
        <f>N334/3</f>
        <v>77</v>
      </c>
      <c r="R334" s="130"/>
      <c r="S334" s="73"/>
      <c r="T334" s="73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</row>
    <row r="335" spans="1:39" s="63" customFormat="1" ht="61.5" customHeight="1">
      <c r="A335" s="14" t="s">
        <v>2206</v>
      </c>
      <c r="B335" s="15" t="s">
        <v>988</v>
      </c>
      <c r="C335" s="16" t="s">
        <v>2207</v>
      </c>
      <c r="D335" s="17"/>
      <c r="E335" s="17" t="s">
        <v>982</v>
      </c>
      <c r="F335" s="17" t="s">
        <v>2208</v>
      </c>
      <c r="G335" s="17" t="s">
        <v>2204</v>
      </c>
      <c r="H335" s="17"/>
      <c r="I335" s="17"/>
      <c r="J335" s="31" t="s">
        <v>2209</v>
      </c>
      <c r="K335" s="32">
        <v>76</v>
      </c>
      <c r="L335" s="33">
        <v>64.5</v>
      </c>
      <c r="M335" s="33">
        <v>82</v>
      </c>
      <c r="N335" s="20">
        <f>SUM(K335+L335+M335)</f>
        <v>222.5</v>
      </c>
      <c r="O335" s="21" t="s">
        <v>986</v>
      </c>
      <c r="P335" s="21" t="s">
        <v>986</v>
      </c>
      <c r="Q335" s="22">
        <f>N335/3</f>
        <v>74.16666666666667</v>
      </c>
      <c r="R335" s="51"/>
      <c r="S335" s="36"/>
      <c r="T335" s="36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</row>
    <row r="336" spans="1:39" s="63" customFormat="1" ht="53.25" customHeight="1">
      <c r="A336" s="14" t="s">
        <v>2210</v>
      </c>
      <c r="B336" s="15" t="s">
        <v>994</v>
      </c>
      <c r="C336" s="16" t="s">
        <v>2211</v>
      </c>
      <c r="D336" s="17" t="s">
        <v>1073</v>
      </c>
      <c r="E336" s="17"/>
      <c r="F336" s="17" t="s">
        <v>1089</v>
      </c>
      <c r="G336" s="17" t="s">
        <v>2204</v>
      </c>
      <c r="H336" s="17"/>
      <c r="I336" s="17"/>
      <c r="J336" s="31" t="s">
        <v>2212</v>
      </c>
      <c r="K336" s="32">
        <v>76</v>
      </c>
      <c r="L336" s="33">
        <v>68</v>
      </c>
      <c r="M336" s="33">
        <v>77.5</v>
      </c>
      <c r="N336" s="20">
        <f>SUM(K336+L336+M336)</f>
        <v>221.5</v>
      </c>
      <c r="O336" s="21" t="s">
        <v>986</v>
      </c>
      <c r="P336" s="21" t="s">
        <v>986</v>
      </c>
      <c r="Q336" s="22">
        <f>N336/3</f>
        <v>73.83333333333333</v>
      </c>
      <c r="R336" s="51"/>
      <c r="S336" s="36"/>
      <c r="T336" s="36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</row>
    <row r="337" spans="1:39" s="63" customFormat="1" ht="53.25" customHeight="1">
      <c r="A337" s="14" t="s">
        <v>2213</v>
      </c>
      <c r="B337" s="15" t="s">
        <v>1054</v>
      </c>
      <c r="C337" s="16" t="s">
        <v>0</v>
      </c>
      <c r="D337" s="17" t="s">
        <v>1014</v>
      </c>
      <c r="E337" s="17"/>
      <c r="F337" s="17" t="s">
        <v>1</v>
      </c>
      <c r="G337" s="17" t="s">
        <v>2204</v>
      </c>
      <c r="H337" s="17"/>
      <c r="I337" s="17"/>
      <c r="J337" s="31" t="s">
        <v>2</v>
      </c>
      <c r="K337" s="32">
        <v>72.5</v>
      </c>
      <c r="L337" s="33">
        <v>68</v>
      </c>
      <c r="M337" s="33">
        <v>75.5</v>
      </c>
      <c r="N337" s="20">
        <f>SUM(K337+L337+M337)</f>
        <v>216</v>
      </c>
      <c r="O337" s="21" t="s">
        <v>986</v>
      </c>
      <c r="P337" s="21" t="s">
        <v>986</v>
      </c>
      <c r="Q337" s="22">
        <f>N337/3</f>
        <v>72</v>
      </c>
      <c r="R337" s="51"/>
      <c r="S337" s="36"/>
      <c r="T337" s="36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</row>
    <row r="338" spans="1:39" s="63" customFormat="1" ht="62.25" customHeight="1">
      <c r="A338" s="14" t="s">
        <v>3</v>
      </c>
      <c r="B338" s="15" t="s">
        <v>1059</v>
      </c>
      <c r="C338" s="16" t="s">
        <v>4</v>
      </c>
      <c r="D338" s="17" t="s">
        <v>1014</v>
      </c>
      <c r="E338" s="17"/>
      <c r="F338" s="17" t="s">
        <v>5</v>
      </c>
      <c r="G338" s="17" t="s">
        <v>2204</v>
      </c>
      <c r="H338" s="17"/>
      <c r="I338" s="17"/>
      <c r="J338" s="31" t="s">
        <v>6</v>
      </c>
      <c r="K338" s="32"/>
      <c r="L338" s="33"/>
      <c r="M338" s="33"/>
      <c r="N338" s="20">
        <f>SUM(K338+L338+M338)/3</f>
        <v>0</v>
      </c>
      <c r="O338" s="53"/>
      <c r="P338" s="21"/>
      <c r="Q338" s="54"/>
      <c r="R338" s="94" t="s">
        <v>1064</v>
      </c>
      <c r="S338" s="36"/>
      <c r="T338" s="36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</row>
    <row r="339" spans="1:39" s="13" customFormat="1" ht="30" customHeight="1">
      <c r="A339" s="11"/>
      <c r="B339" s="218" t="s">
        <v>7</v>
      </c>
      <c r="C339" s="219"/>
      <c r="D339" s="219"/>
      <c r="E339" s="219"/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  <c r="R339" s="220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s="63" customFormat="1" ht="48" customHeight="1">
      <c r="A340" s="14" t="s">
        <v>8</v>
      </c>
      <c r="B340" s="15" t="s">
        <v>980</v>
      </c>
      <c r="C340" s="122" t="s">
        <v>9</v>
      </c>
      <c r="D340" s="98">
        <v>1959</v>
      </c>
      <c r="E340" s="59"/>
      <c r="F340" s="48" t="s">
        <v>10</v>
      </c>
      <c r="G340" s="48" t="s">
        <v>11</v>
      </c>
      <c r="H340" s="48"/>
      <c r="I340" s="48"/>
      <c r="J340" s="17" t="s">
        <v>12</v>
      </c>
      <c r="K340" s="44">
        <v>78</v>
      </c>
      <c r="L340" s="27">
        <v>74</v>
      </c>
      <c r="M340" s="27">
        <v>85</v>
      </c>
      <c r="N340" s="20">
        <f aca="true" t="shared" si="31" ref="N340:N350">SUM(K340+L340+M340)</f>
        <v>237</v>
      </c>
      <c r="O340" s="21" t="s">
        <v>986</v>
      </c>
      <c r="P340" s="21" t="s">
        <v>986</v>
      </c>
      <c r="Q340" s="22">
        <f aca="true" t="shared" si="32" ref="Q340:Q350">N340/3</f>
        <v>79</v>
      </c>
      <c r="R340" s="131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</row>
    <row r="341" spans="1:39" s="63" customFormat="1" ht="68.25" customHeight="1">
      <c r="A341" s="14" t="s">
        <v>13</v>
      </c>
      <c r="B341" s="15" t="s">
        <v>988</v>
      </c>
      <c r="C341" s="122" t="s">
        <v>14</v>
      </c>
      <c r="D341" s="98">
        <v>1958</v>
      </c>
      <c r="E341" s="59"/>
      <c r="F341" s="48" t="s">
        <v>15</v>
      </c>
      <c r="G341" s="48" t="s">
        <v>11</v>
      </c>
      <c r="H341" s="48"/>
      <c r="I341" s="48"/>
      <c r="J341" s="17" t="s">
        <v>16</v>
      </c>
      <c r="K341" s="44">
        <v>77</v>
      </c>
      <c r="L341" s="27">
        <v>76</v>
      </c>
      <c r="M341" s="27">
        <v>81.5</v>
      </c>
      <c r="N341" s="20">
        <f t="shared" si="31"/>
        <v>234.5</v>
      </c>
      <c r="O341" s="21" t="s">
        <v>986</v>
      </c>
      <c r="P341" s="21" t="s">
        <v>986</v>
      </c>
      <c r="Q341" s="22">
        <f t="shared" si="32"/>
        <v>78.16666666666667</v>
      </c>
      <c r="R341" s="131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</row>
    <row r="342" spans="1:39" s="63" customFormat="1" ht="60" customHeight="1">
      <c r="A342" s="14" t="s">
        <v>17</v>
      </c>
      <c r="B342" s="15" t="s">
        <v>994</v>
      </c>
      <c r="C342" s="122" t="s">
        <v>18</v>
      </c>
      <c r="D342" s="98">
        <v>1962</v>
      </c>
      <c r="E342" s="59"/>
      <c r="F342" s="48" t="s">
        <v>19</v>
      </c>
      <c r="G342" s="48" t="s">
        <v>11</v>
      </c>
      <c r="H342" s="48"/>
      <c r="I342" s="48"/>
      <c r="J342" s="68" t="s">
        <v>20</v>
      </c>
      <c r="K342" s="69">
        <v>76</v>
      </c>
      <c r="L342" s="70">
        <v>71</v>
      </c>
      <c r="M342" s="70">
        <v>85</v>
      </c>
      <c r="N342" s="20">
        <f t="shared" si="31"/>
        <v>232</v>
      </c>
      <c r="O342" s="21" t="s">
        <v>986</v>
      </c>
      <c r="P342" s="21" t="s">
        <v>986</v>
      </c>
      <c r="Q342" s="22">
        <f t="shared" si="32"/>
        <v>77.33333333333333</v>
      </c>
      <c r="R342" s="131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</row>
    <row r="343" spans="1:39" s="63" customFormat="1" ht="69.75" customHeight="1">
      <c r="A343" s="14" t="s">
        <v>21</v>
      </c>
      <c r="B343" s="15" t="s">
        <v>1054</v>
      </c>
      <c r="C343" s="122" t="s">
        <v>22</v>
      </c>
      <c r="D343" s="98">
        <v>1957</v>
      </c>
      <c r="E343" s="98"/>
      <c r="F343" s="48" t="s">
        <v>23</v>
      </c>
      <c r="G343" s="48" t="s">
        <v>11</v>
      </c>
      <c r="H343" s="48"/>
      <c r="I343" s="48"/>
      <c r="J343" s="17" t="s">
        <v>24</v>
      </c>
      <c r="K343" s="44">
        <v>78</v>
      </c>
      <c r="L343" s="27">
        <v>73.5</v>
      </c>
      <c r="M343" s="27">
        <v>80</v>
      </c>
      <c r="N343" s="20">
        <f t="shared" si="31"/>
        <v>231.5</v>
      </c>
      <c r="O343" s="21" t="s">
        <v>986</v>
      </c>
      <c r="P343" s="21" t="s">
        <v>986</v>
      </c>
      <c r="Q343" s="22">
        <f t="shared" si="32"/>
        <v>77.16666666666667</v>
      </c>
      <c r="R343" s="131"/>
      <c r="S343" s="62" t="s">
        <v>25</v>
      </c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</row>
    <row r="344" spans="1:39" s="42" customFormat="1" ht="69" customHeight="1">
      <c r="A344" s="14" t="s">
        <v>26</v>
      </c>
      <c r="B344" s="15" t="s">
        <v>1059</v>
      </c>
      <c r="C344" s="122" t="s">
        <v>27</v>
      </c>
      <c r="D344" s="98">
        <v>1959</v>
      </c>
      <c r="E344" s="98"/>
      <c r="F344" s="48" t="s">
        <v>28</v>
      </c>
      <c r="G344" s="48" t="s">
        <v>11</v>
      </c>
      <c r="H344" s="48"/>
      <c r="I344" s="48"/>
      <c r="J344" s="17" t="s">
        <v>29</v>
      </c>
      <c r="K344" s="44">
        <v>75</v>
      </c>
      <c r="L344" s="27">
        <v>73.5</v>
      </c>
      <c r="M344" s="27">
        <v>80</v>
      </c>
      <c r="N344" s="20">
        <f t="shared" si="31"/>
        <v>228.5</v>
      </c>
      <c r="O344" s="21" t="s">
        <v>986</v>
      </c>
      <c r="P344" s="28" t="s">
        <v>999</v>
      </c>
      <c r="Q344" s="22">
        <f t="shared" si="32"/>
        <v>76.16666666666667</v>
      </c>
      <c r="R344" s="131"/>
      <c r="S344" s="62" t="s">
        <v>30</v>
      </c>
      <c r="T344" s="62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</row>
    <row r="345" spans="1:39" s="42" customFormat="1" ht="61.5" customHeight="1">
      <c r="A345" s="14" t="s">
        <v>31</v>
      </c>
      <c r="B345" s="15" t="s">
        <v>1066</v>
      </c>
      <c r="C345" s="122" t="s">
        <v>32</v>
      </c>
      <c r="D345" s="98">
        <v>1953</v>
      </c>
      <c r="E345" s="98"/>
      <c r="F345" s="48" t="s">
        <v>33</v>
      </c>
      <c r="G345" s="48" t="s">
        <v>11</v>
      </c>
      <c r="H345" s="48"/>
      <c r="I345" s="48"/>
      <c r="J345" s="17" t="s">
        <v>34</v>
      </c>
      <c r="K345" s="44">
        <v>75</v>
      </c>
      <c r="L345" s="27">
        <v>69</v>
      </c>
      <c r="M345" s="27">
        <v>81.5</v>
      </c>
      <c r="N345" s="20">
        <f t="shared" si="31"/>
        <v>225.5</v>
      </c>
      <c r="O345" s="21" t="s">
        <v>986</v>
      </c>
      <c r="P345" s="21" t="s">
        <v>986</v>
      </c>
      <c r="Q345" s="22">
        <f t="shared" si="32"/>
        <v>75.16666666666667</v>
      </c>
      <c r="R345" s="131"/>
      <c r="S345" s="62"/>
      <c r="T345" s="62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</row>
    <row r="346" spans="1:39" s="42" customFormat="1" ht="62.25" customHeight="1">
      <c r="A346" s="14" t="s">
        <v>35</v>
      </c>
      <c r="B346" s="15" t="s">
        <v>1071</v>
      </c>
      <c r="C346" s="122" t="s">
        <v>36</v>
      </c>
      <c r="D346" s="98">
        <v>1957</v>
      </c>
      <c r="E346" s="98"/>
      <c r="F346" s="48" t="s">
        <v>37</v>
      </c>
      <c r="G346" s="48" t="s">
        <v>11</v>
      </c>
      <c r="H346" s="48"/>
      <c r="I346" s="48"/>
      <c r="J346" s="68" t="s">
        <v>38</v>
      </c>
      <c r="K346" s="69">
        <v>78</v>
      </c>
      <c r="L346" s="70">
        <v>60.5</v>
      </c>
      <c r="M346" s="70">
        <v>85</v>
      </c>
      <c r="N346" s="20">
        <f t="shared" si="31"/>
        <v>223.5</v>
      </c>
      <c r="O346" s="21" t="s">
        <v>986</v>
      </c>
      <c r="P346" s="21" t="s">
        <v>986</v>
      </c>
      <c r="Q346" s="22">
        <f t="shared" si="32"/>
        <v>74.5</v>
      </c>
      <c r="R346" s="131"/>
      <c r="S346" s="62"/>
      <c r="T346" s="62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</row>
    <row r="347" spans="1:39" s="42" customFormat="1" ht="59.25" customHeight="1">
      <c r="A347" s="14" t="s">
        <v>39</v>
      </c>
      <c r="B347" s="15" t="s">
        <v>1416</v>
      </c>
      <c r="C347" s="122" t="s">
        <v>40</v>
      </c>
      <c r="D347" s="98">
        <v>1964</v>
      </c>
      <c r="E347" s="98"/>
      <c r="F347" s="48" t="s">
        <v>41</v>
      </c>
      <c r="G347" s="48" t="s">
        <v>11</v>
      </c>
      <c r="H347" s="48"/>
      <c r="I347" s="48"/>
      <c r="J347" s="68" t="s">
        <v>42</v>
      </c>
      <c r="K347" s="69">
        <v>70</v>
      </c>
      <c r="L347" s="70">
        <v>70</v>
      </c>
      <c r="M347" s="70">
        <v>80</v>
      </c>
      <c r="N347" s="20">
        <f t="shared" si="31"/>
        <v>220</v>
      </c>
      <c r="O347" s="21" t="s">
        <v>986</v>
      </c>
      <c r="P347" s="21" t="s">
        <v>986</v>
      </c>
      <c r="Q347" s="22">
        <f t="shared" si="32"/>
        <v>73.33333333333333</v>
      </c>
      <c r="R347" s="131"/>
      <c r="S347" s="62"/>
      <c r="T347" s="62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</row>
    <row r="348" spans="1:39" s="42" customFormat="1" ht="48" customHeight="1">
      <c r="A348" s="14" t="s">
        <v>43</v>
      </c>
      <c r="B348" s="15" t="s">
        <v>1421</v>
      </c>
      <c r="C348" s="122" t="s">
        <v>44</v>
      </c>
      <c r="D348" s="98"/>
      <c r="E348" s="98">
        <v>1961</v>
      </c>
      <c r="F348" s="59" t="s">
        <v>45</v>
      </c>
      <c r="G348" s="48" t="s">
        <v>11</v>
      </c>
      <c r="H348" s="48"/>
      <c r="I348" s="48"/>
      <c r="J348" s="68" t="s">
        <v>46</v>
      </c>
      <c r="K348" s="69">
        <v>74</v>
      </c>
      <c r="L348" s="70">
        <v>65.5</v>
      </c>
      <c r="M348" s="70">
        <v>80</v>
      </c>
      <c r="N348" s="20">
        <f t="shared" si="31"/>
        <v>219.5</v>
      </c>
      <c r="O348" s="21" t="s">
        <v>986</v>
      </c>
      <c r="P348" s="21" t="s">
        <v>986</v>
      </c>
      <c r="Q348" s="22">
        <f t="shared" si="32"/>
        <v>73.16666666666667</v>
      </c>
      <c r="R348" s="64"/>
      <c r="S348" s="62"/>
      <c r="T348" s="62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</row>
    <row r="349" spans="1:39" s="42" customFormat="1" ht="48" customHeight="1">
      <c r="A349" s="14" t="s">
        <v>47</v>
      </c>
      <c r="B349" s="15" t="s">
        <v>1426</v>
      </c>
      <c r="C349" s="122" t="s">
        <v>48</v>
      </c>
      <c r="D349" s="98">
        <v>1963</v>
      </c>
      <c r="E349" s="59"/>
      <c r="F349" s="48" t="s">
        <v>49</v>
      </c>
      <c r="G349" s="48" t="s">
        <v>11</v>
      </c>
      <c r="H349" s="48"/>
      <c r="I349" s="48"/>
      <c r="J349" s="17" t="s">
        <v>50</v>
      </c>
      <c r="K349" s="44">
        <v>72</v>
      </c>
      <c r="L349" s="27">
        <v>67.5</v>
      </c>
      <c r="M349" s="27">
        <v>80</v>
      </c>
      <c r="N349" s="20">
        <f t="shared" si="31"/>
        <v>219.5</v>
      </c>
      <c r="O349" s="21" t="s">
        <v>986</v>
      </c>
      <c r="P349" s="21" t="s">
        <v>986</v>
      </c>
      <c r="Q349" s="22">
        <f t="shared" si="32"/>
        <v>73.16666666666667</v>
      </c>
      <c r="R349" s="64"/>
      <c r="S349" s="62"/>
      <c r="T349" s="62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</row>
    <row r="350" spans="1:39" s="42" customFormat="1" ht="48" customHeight="1">
      <c r="A350" s="14" t="s">
        <v>51</v>
      </c>
      <c r="B350" s="15" t="s">
        <v>1485</v>
      </c>
      <c r="C350" s="122" t="s">
        <v>52</v>
      </c>
      <c r="D350" s="98">
        <v>1958</v>
      </c>
      <c r="E350" s="98"/>
      <c r="F350" s="48" t="s">
        <v>53</v>
      </c>
      <c r="G350" s="48" t="s">
        <v>11</v>
      </c>
      <c r="H350" s="48"/>
      <c r="I350" s="48"/>
      <c r="J350" s="68" t="s">
        <v>54</v>
      </c>
      <c r="K350" s="69">
        <v>78</v>
      </c>
      <c r="L350" s="70">
        <v>55.5</v>
      </c>
      <c r="M350" s="70">
        <v>60</v>
      </c>
      <c r="N350" s="20">
        <f t="shared" si="31"/>
        <v>193.5</v>
      </c>
      <c r="O350" s="21" t="s">
        <v>986</v>
      </c>
      <c r="P350" s="28" t="s">
        <v>999</v>
      </c>
      <c r="Q350" s="22">
        <f t="shared" si="32"/>
        <v>64.5</v>
      </c>
      <c r="R350" s="131"/>
      <c r="S350" s="62"/>
      <c r="T350" s="62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</row>
    <row r="351" spans="1:39" s="13" customFormat="1" ht="30" customHeight="1">
      <c r="A351" s="11"/>
      <c r="B351" s="218" t="s">
        <v>55</v>
      </c>
      <c r="C351" s="219"/>
      <c r="D351" s="219"/>
      <c r="E351" s="219"/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20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s="42" customFormat="1" ht="63.75" customHeight="1">
      <c r="A352" s="14" t="s">
        <v>56</v>
      </c>
      <c r="B352" s="15" t="s">
        <v>980</v>
      </c>
      <c r="C352" s="55" t="s">
        <v>57</v>
      </c>
      <c r="D352" s="59"/>
      <c r="E352" s="59">
        <v>1965</v>
      </c>
      <c r="F352" s="46" t="s">
        <v>58</v>
      </c>
      <c r="G352" s="48" t="s">
        <v>59</v>
      </c>
      <c r="H352" s="48"/>
      <c r="I352" s="48"/>
      <c r="J352" s="17" t="s">
        <v>60</v>
      </c>
      <c r="K352" s="44">
        <v>80</v>
      </c>
      <c r="L352" s="27">
        <v>73.5</v>
      </c>
      <c r="M352" s="27">
        <v>80</v>
      </c>
      <c r="N352" s="20">
        <f>SUM(K352+L352+M352)</f>
        <v>233.5</v>
      </c>
      <c r="O352" s="21" t="s">
        <v>986</v>
      </c>
      <c r="P352" s="21" t="s">
        <v>986</v>
      </c>
      <c r="Q352" s="22">
        <f>N352/3</f>
        <v>77.83333333333333</v>
      </c>
      <c r="R352" s="67"/>
      <c r="S352" s="62"/>
      <c r="T352" s="62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</row>
    <row r="353" spans="1:39" s="42" customFormat="1" ht="48" customHeight="1">
      <c r="A353" s="14" t="s">
        <v>61</v>
      </c>
      <c r="B353" s="15" t="s">
        <v>988</v>
      </c>
      <c r="C353" s="55" t="s">
        <v>62</v>
      </c>
      <c r="D353" s="59"/>
      <c r="E353" s="59">
        <v>1961</v>
      </c>
      <c r="F353" s="46" t="s">
        <v>63</v>
      </c>
      <c r="G353" s="48" t="s">
        <v>59</v>
      </c>
      <c r="H353" s="48"/>
      <c r="I353" s="48"/>
      <c r="J353" s="68" t="s">
        <v>64</v>
      </c>
      <c r="K353" s="69">
        <v>71</v>
      </c>
      <c r="L353" s="70">
        <v>73</v>
      </c>
      <c r="M353" s="70">
        <v>77.5</v>
      </c>
      <c r="N353" s="20">
        <f>SUM(K353+L353+M353)</f>
        <v>221.5</v>
      </c>
      <c r="O353" s="21" t="s">
        <v>986</v>
      </c>
      <c r="P353" s="21" t="s">
        <v>986</v>
      </c>
      <c r="Q353" s="22">
        <f>N353/3</f>
        <v>73.83333333333333</v>
      </c>
      <c r="R353" s="67"/>
      <c r="S353" s="62"/>
      <c r="T353" s="62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</row>
    <row r="354" spans="1:39" s="42" customFormat="1" ht="48" customHeight="1">
      <c r="A354" s="14" t="s">
        <v>65</v>
      </c>
      <c r="B354" s="15" t="s">
        <v>994</v>
      </c>
      <c r="C354" s="122" t="s">
        <v>66</v>
      </c>
      <c r="D354" s="59"/>
      <c r="E354" s="59">
        <v>1962</v>
      </c>
      <c r="F354" s="46" t="s">
        <v>67</v>
      </c>
      <c r="G354" s="48" t="s">
        <v>59</v>
      </c>
      <c r="H354" s="48"/>
      <c r="I354" s="48"/>
      <c r="J354" s="17" t="s">
        <v>68</v>
      </c>
      <c r="K354" s="44">
        <v>69</v>
      </c>
      <c r="L354" s="27">
        <v>71</v>
      </c>
      <c r="M354" s="27">
        <v>80</v>
      </c>
      <c r="N354" s="20">
        <f>SUM(K354+L354+M354)</f>
        <v>220</v>
      </c>
      <c r="O354" s="21" t="s">
        <v>986</v>
      </c>
      <c r="P354" s="21" t="s">
        <v>986</v>
      </c>
      <c r="Q354" s="22">
        <f>N354/3</f>
        <v>73.33333333333333</v>
      </c>
      <c r="R354" s="67"/>
      <c r="S354" s="62"/>
      <c r="T354" s="62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</row>
    <row r="355" spans="1:39" s="42" customFormat="1" ht="48" customHeight="1">
      <c r="A355" s="14" t="s">
        <v>69</v>
      </c>
      <c r="B355" s="15" t="s">
        <v>1054</v>
      </c>
      <c r="C355" s="122" t="s">
        <v>70</v>
      </c>
      <c r="D355" s="59">
        <v>1962</v>
      </c>
      <c r="E355" s="59"/>
      <c r="F355" s="46" t="s">
        <v>71</v>
      </c>
      <c r="G355" s="48" t="s">
        <v>59</v>
      </c>
      <c r="H355" s="48"/>
      <c r="I355" s="48"/>
      <c r="J355" s="68" t="s">
        <v>72</v>
      </c>
      <c r="K355" s="69">
        <v>67</v>
      </c>
      <c r="L355" s="70">
        <v>71.5</v>
      </c>
      <c r="M355" s="70">
        <v>76.5</v>
      </c>
      <c r="N355" s="20">
        <f>SUM(K355+L355+M355)</f>
        <v>215</v>
      </c>
      <c r="O355" s="21" t="s">
        <v>986</v>
      </c>
      <c r="P355" s="21" t="s">
        <v>986</v>
      </c>
      <c r="Q355" s="22">
        <f>N355/3</f>
        <v>71.66666666666667</v>
      </c>
      <c r="R355" s="67"/>
      <c r="S355" s="62"/>
      <c r="T355" s="62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</row>
    <row r="356" spans="1:39" s="42" customFormat="1" ht="48" customHeight="1">
      <c r="A356" s="14" t="s">
        <v>73</v>
      </c>
      <c r="B356" s="15" t="s">
        <v>1059</v>
      </c>
      <c r="C356" s="55" t="s">
        <v>74</v>
      </c>
      <c r="D356" s="59">
        <v>1954</v>
      </c>
      <c r="E356" s="59"/>
      <c r="F356" s="46" t="s">
        <v>1694</v>
      </c>
      <c r="G356" s="48" t="s">
        <v>59</v>
      </c>
      <c r="H356" s="48"/>
      <c r="I356" s="48"/>
      <c r="J356" s="68" t="s">
        <v>75</v>
      </c>
      <c r="K356" s="69">
        <v>66.5</v>
      </c>
      <c r="L356" s="70">
        <v>64</v>
      </c>
      <c r="M356" s="70">
        <v>77</v>
      </c>
      <c r="N356" s="20">
        <f>SUM(K356+L356+M356)</f>
        <v>207.5</v>
      </c>
      <c r="O356" s="21" t="s">
        <v>986</v>
      </c>
      <c r="P356" s="21" t="s">
        <v>986</v>
      </c>
      <c r="Q356" s="22">
        <f>N356/3</f>
        <v>69.16666666666667</v>
      </c>
      <c r="R356" s="67"/>
      <c r="S356" s="62"/>
      <c r="T356" s="62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</row>
    <row r="357" spans="1:39" s="132" customFormat="1" ht="48" customHeight="1">
      <c r="A357" s="14" t="s">
        <v>76</v>
      </c>
      <c r="B357" s="15" t="s">
        <v>1066</v>
      </c>
      <c r="C357" s="55" t="s">
        <v>77</v>
      </c>
      <c r="D357" s="59">
        <v>1959</v>
      </c>
      <c r="E357" s="59"/>
      <c r="F357" s="46" t="s">
        <v>78</v>
      </c>
      <c r="G357" s="48" t="s">
        <v>59</v>
      </c>
      <c r="H357" s="48"/>
      <c r="I357" s="48"/>
      <c r="J357" s="17" t="s">
        <v>79</v>
      </c>
      <c r="K357" s="44"/>
      <c r="L357" s="27"/>
      <c r="M357" s="27"/>
      <c r="N357" s="20">
        <f>SUM(K357+L357+M357)/3</f>
        <v>0</v>
      </c>
      <c r="O357" s="77"/>
      <c r="P357" s="78"/>
      <c r="Q357" s="54"/>
      <c r="R357" s="79" t="s">
        <v>1064</v>
      </c>
      <c r="S357" s="62"/>
      <c r="T357" s="62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</row>
    <row r="358" spans="1:39" s="13" customFormat="1" ht="30" customHeight="1">
      <c r="A358" s="11"/>
      <c r="B358" s="218" t="s">
        <v>80</v>
      </c>
      <c r="C358" s="219"/>
      <c r="D358" s="219"/>
      <c r="E358" s="219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20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s="133" customFormat="1" ht="48" customHeight="1">
      <c r="A359" s="14" t="s">
        <v>81</v>
      </c>
      <c r="B359" s="15" t="s">
        <v>980</v>
      </c>
      <c r="C359" s="16" t="s">
        <v>82</v>
      </c>
      <c r="D359" s="16">
        <v>1964</v>
      </c>
      <c r="E359" s="16"/>
      <c r="F359" s="17" t="s">
        <v>83</v>
      </c>
      <c r="G359" s="17" t="s">
        <v>84</v>
      </c>
      <c r="H359" s="17"/>
      <c r="I359" s="17"/>
      <c r="J359" s="16" t="s">
        <v>85</v>
      </c>
      <c r="K359" s="18">
        <v>70</v>
      </c>
      <c r="L359" s="19">
        <v>72</v>
      </c>
      <c r="M359" s="19">
        <v>75.5</v>
      </c>
      <c r="N359" s="20">
        <f>SUM(K359+L359+M359)</f>
        <v>217.5</v>
      </c>
      <c r="O359" s="21" t="s">
        <v>986</v>
      </c>
      <c r="P359" s="21" t="s">
        <v>986</v>
      </c>
      <c r="Q359" s="22">
        <f>N359/3</f>
        <v>72.5</v>
      </c>
      <c r="R359" s="23"/>
      <c r="S359" s="24"/>
      <c r="T359" s="24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</row>
    <row r="360" spans="1:39" s="133" customFormat="1" ht="56.25" customHeight="1">
      <c r="A360" s="14" t="s">
        <v>86</v>
      </c>
      <c r="B360" s="15" t="s">
        <v>988</v>
      </c>
      <c r="C360" s="16" t="s">
        <v>87</v>
      </c>
      <c r="D360" s="16" t="s">
        <v>1135</v>
      </c>
      <c r="E360" s="72"/>
      <c r="F360" s="17" t="s">
        <v>88</v>
      </c>
      <c r="G360" s="17" t="s">
        <v>84</v>
      </c>
      <c r="H360" s="17"/>
      <c r="I360" s="17"/>
      <c r="J360" s="16" t="s">
        <v>89</v>
      </c>
      <c r="K360" s="18">
        <v>70</v>
      </c>
      <c r="L360" s="19">
        <v>61</v>
      </c>
      <c r="M360" s="19">
        <v>77.5</v>
      </c>
      <c r="N360" s="20">
        <f>SUM(K360+L360+M360)</f>
        <v>208.5</v>
      </c>
      <c r="O360" s="21" t="s">
        <v>986</v>
      </c>
      <c r="P360" s="21" t="s">
        <v>986</v>
      </c>
      <c r="Q360" s="22">
        <f>N360/3</f>
        <v>69.5</v>
      </c>
      <c r="R360" s="23"/>
      <c r="S360" s="24"/>
      <c r="T360" s="24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</row>
    <row r="361" spans="1:39" s="42" customFormat="1" ht="48" customHeight="1">
      <c r="A361" s="14" t="s">
        <v>90</v>
      </c>
      <c r="B361" s="15" t="s">
        <v>994</v>
      </c>
      <c r="C361" s="16" t="s">
        <v>91</v>
      </c>
      <c r="D361" s="16"/>
      <c r="E361" s="16" t="s">
        <v>1009</v>
      </c>
      <c r="F361" s="17" t="s">
        <v>1372</v>
      </c>
      <c r="G361" s="17" t="s">
        <v>84</v>
      </c>
      <c r="H361" s="17"/>
      <c r="I361" s="17"/>
      <c r="J361" s="16" t="s">
        <v>92</v>
      </c>
      <c r="K361" s="18">
        <v>70</v>
      </c>
      <c r="L361" s="19">
        <v>65</v>
      </c>
      <c r="M361" s="19">
        <v>71</v>
      </c>
      <c r="N361" s="20">
        <f>SUM(K361+L361+M361)</f>
        <v>206</v>
      </c>
      <c r="O361" s="21" t="s">
        <v>986</v>
      </c>
      <c r="P361" s="21" t="s">
        <v>986</v>
      </c>
      <c r="Q361" s="22">
        <f>N361/3</f>
        <v>68.66666666666667</v>
      </c>
      <c r="R361" s="23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</row>
    <row r="362" spans="1:39" s="13" customFormat="1" ht="30" customHeight="1">
      <c r="A362" s="11"/>
      <c r="B362" s="218" t="s">
        <v>93</v>
      </c>
      <c r="C362" s="21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20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s="132" customFormat="1" ht="72" customHeight="1">
      <c r="A363" s="14" t="s">
        <v>94</v>
      </c>
      <c r="B363" s="15" t="s">
        <v>980</v>
      </c>
      <c r="C363" s="43" t="s">
        <v>95</v>
      </c>
      <c r="D363" s="48">
        <v>1957</v>
      </c>
      <c r="E363" s="48"/>
      <c r="F363" s="48" t="s">
        <v>96</v>
      </c>
      <c r="G363" s="48" t="s">
        <v>97</v>
      </c>
      <c r="H363" s="48"/>
      <c r="I363" s="48"/>
      <c r="J363" s="48" t="s">
        <v>98</v>
      </c>
      <c r="K363" s="44">
        <v>66</v>
      </c>
      <c r="L363" s="27">
        <v>66.5</v>
      </c>
      <c r="M363" s="27">
        <v>70</v>
      </c>
      <c r="N363" s="20">
        <f>SUM(K363+L363+M363)</f>
        <v>202.5</v>
      </c>
      <c r="O363" s="21" t="s">
        <v>986</v>
      </c>
      <c r="P363" s="21" t="s">
        <v>986</v>
      </c>
      <c r="Q363" s="22">
        <f>N363/3</f>
        <v>67.5</v>
      </c>
      <c r="R363" s="45"/>
      <c r="S363" s="24"/>
      <c r="T363" s="24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s="132" customFormat="1" ht="66" customHeight="1">
      <c r="A364" s="14" t="s">
        <v>99</v>
      </c>
      <c r="B364" s="15" t="s">
        <v>988</v>
      </c>
      <c r="C364" s="43" t="s">
        <v>100</v>
      </c>
      <c r="D364" s="48">
        <v>1958</v>
      </c>
      <c r="E364" s="48"/>
      <c r="F364" s="48" t="s">
        <v>101</v>
      </c>
      <c r="G364" s="48" t="s">
        <v>97</v>
      </c>
      <c r="H364" s="48"/>
      <c r="I364" s="48"/>
      <c r="J364" s="17" t="s">
        <v>102</v>
      </c>
      <c r="K364" s="44">
        <v>66.3</v>
      </c>
      <c r="L364" s="27">
        <v>63</v>
      </c>
      <c r="M364" s="27">
        <v>52.5</v>
      </c>
      <c r="N364" s="20">
        <f>SUM(K364+L364+M364)</f>
        <v>181.8</v>
      </c>
      <c r="O364" s="21" t="s">
        <v>986</v>
      </c>
      <c r="P364" s="21" t="s">
        <v>986</v>
      </c>
      <c r="Q364" s="22">
        <f>N364/3</f>
        <v>60.6</v>
      </c>
      <c r="R364" s="45"/>
      <c r="S364" s="24"/>
      <c r="T364" s="24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</row>
    <row r="365" spans="1:39" s="13" customFormat="1" ht="30" customHeight="1">
      <c r="A365" s="11"/>
      <c r="B365" s="218" t="s">
        <v>103</v>
      </c>
      <c r="C365" s="219"/>
      <c r="D365" s="219"/>
      <c r="E365" s="219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  <c r="R365" s="220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s="132" customFormat="1" ht="48" customHeight="1">
      <c r="A366" s="14" t="s">
        <v>104</v>
      </c>
      <c r="B366" s="15" t="s">
        <v>980</v>
      </c>
      <c r="C366" s="43" t="s">
        <v>105</v>
      </c>
      <c r="D366" s="17" t="s">
        <v>1050</v>
      </c>
      <c r="E366" s="17"/>
      <c r="F366" s="17" t="s">
        <v>106</v>
      </c>
      <c r="G366" s="17" t="s">
        <v>107</v>
      </c>
      <c r="H366" s="17"/>
      <c r="I366" s="17"/>
      <c r="J366" s="17" t="s">
        <v>108</v>
      </c>
      <c r="K366" s="44">
        <v>80</v>
      </c>
      <c r="L366" s="27">
        <v>70.5</v>
      </c>
      <c r="M366" s="27">
        <v>80</v>
      </c>
      <c r="N366" s="20">
        <f>SUM(K366+L366+M366)</f>
        <v>230.5</v>
      </c>
      <c r="O366" s="21" t="s">
        <v>986</v>
      </c>
      <c r="P366" s="21" t="s">
        <v>986</v>
      </c>
      <c r="Q366" s="22">
        <f>N366/3</f>
        <v>76.83333333333333</v>
      </c>
      <c r="R366" s="51"/>
      <c r="S366" s="36"/>
      <c r="T366" s="36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</row>
    <row r="367" spans="1:39" s="132" customFormat="1" ht="63" customHeight="1">
      <c r="A367" s="14" t="s">
        <v>109</v>
      </c>
      <c r="B367" s="15" t="s">
        <v>988</v>
      </c>
      <c r="C367" s="43" t="s">
        <v>110</v>
      </c>
      <c r="D367" s="17" t="s">
        <v>1189</v>
      </c>
      <c r="E367" s="17"/>
      <c r="F367" s="17" t="s">
        <v>111</v>
      </c>
      <c r="G367" s="17" t="s">
        <v>107</v>
      </c>
      <c r="H367" s="17"/>
      <c r="I367" s="17"/>
      <c r="J367" s="48" t="s">
        <v>112</v>
      </c>
      <c r="K367" s="44">
        <v>70</v>
      </c>
      <c r="L367" s="27">
        <v>68.5</v>
      </c>
      <c r="M367" s="27">
        <v>70</v>
      </c>
      <c r="N367" s="20">
        <f>SUM(K367+L367+M367)</f>
        <v>208.5</v>
      </c>
      <c r="O367" s="21" t="s">
        <v>986</v>
      </c>
      <c r="P367" s="21" t="s">
        <v>986</v>
      </c>
      <c r="Q367" s="22">
        <f>N367/3</f>
        <v>69.5</v>
      </c>
      <c r="R367" s="51"/>
      <c r="S367" s="36"/>
      <c r="T367" s="3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</row>
    <row r="368" spans="1:39" s="132" customFormat="1" ht="55.5" customHeight="1">
      <c r="A368" s="14" t="s">
        <v>113</v>
      </c>
      <c r="B368" s="15" t="s">
        <v>994</v>
      </c>
      <c r="C368" s="43" t="s">
        <v>114</v>
      </c>
      <c r="D368" s="17"/>
      <c r="E368" s="17" t="s">
        <v>1189</v>
      </c>
      <c r="F368" s="17" t="s">
        <v>1761</v>
      </c>
      <c r="G368" s="17" t="s">
        <v>107</v>
      </c>
      <c r="H368" s="17"/>
      <c r="I368" s="17"/>
      <c r="J368" s="48" t="s">
        <v>115</v>
      </c>
      <c r="K368" s="44">
        <v>78</v>
      </c>
      <c r="L368" s="27">
        <v>60</v>
      </c>
      <c r="M368" s="27">
        <v>70</v>
      </c>
      <c r="N368" s="20">
        <f>SUM(K368+L368+M368)</f>
        <v>208</v>
      </c>
      <c r="O368" s="21" t="s">
        <v>986</v>
      </c>
      <c r="P368" s="21" t="s">
        <v>986</v>
      </c>
      <c r="Q368" s="22">
        <f>N368/3</f>
        <v>69.33333333333333</v>
      </c>
      <c r="R368" s="91"/>
      <c r="S368" s="73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</row>
    <row r="369" spans="1:39" s="132" customFormat="1" ht="61.5" customHeight="1">
      <c r="A369" s="14" t="s">
        <v>116</v>
      </c>
      <c r="B369" s="15" t="s">
        <v>1054</v>
      </c>
      <c r="C369" s="43" t="s">
        <v>117</v>
      </c>
      <c r="D369" s="17" t="s">
        <v>996</v>
      </c>
      <c r="E369" s="17"/>
      <c r="F369" s="17" t="s">
        <v>118</v>
      </c>
      <c r="G369" s="17" t="s">
        <v>107</v>
      </c>
      <c r="H369" s="17"/>
      <c r="I369" s="17"/>
      <c r="J369" s="17" t="s">
        <v>119</v>
      </c>
      <c r="K369" s="44">
        <v>70</v>
      </c>
      <c r="L369" s="27">
        <v>66.5</v>
      </c>
      <c r="M369" s="27">
        <v>60</v>
      </c>
      <c r="N369" s="20">
        <f>SUM(K369+L369+M369)</f>
        <v>196.5</v>
      </c>
      <c r="O369" s="21" t="s">
        <v>986</v>
      </c>
      <c r="P369" s="21" t="s">
        <v>986</v>
      </c>
      <c r="Q369" s="22">
        <f>N369/3</f>
        <v>65.5</v>
      </c>
      <c r="R369" s="91"/>
      <c r="S369" s="73"/>
      <c r="T369" s="73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</row>
    <row r="370" spans="1:39" s="132" customFormat="1" ht="63.75" customHeight="1">
      <c r="A370" s="14" t="s">
        <v>120</v>
      </c>
      <c r="B370" s="15" t="s">
        <v>1059</v>
      </c>
      <c r="C370" s="43" t="s">
        <v>121</v>
      </c>
      <c r="D370" s="17" t="s">
        <v>1050</v>
      </c>
      <c r="E370" s="17"/>
      <c r="F370" s="17" t="s">
        <v>122</v>
      </c>
      <c r="G370" s="17" t="s">
        <v>107</v>
      </c>
      <c r="H370" s="17"/>
      <c r="I370" s="17"/>
      <c r="J370" s="17" t="s">
        <v>123</v>
      </c>
      <c r="K370" s="44"/>
      <c r="L370" s="27"/>
      <c r="M370" s="27"/>
      <c r="N370" s="20">
        <f>SUM(K370+L370+M370)</f>
        <v>0</v>
      </c>
      <c r="O370" s="77"/>
      <c r="P370" s="78"/>
      <c r="Q370" s="54"/>
      <c r="R370" s="121" t="s">
        <v>1064</v>
      </c>
      <c r="S370" s="36"/>
      <c r="T370" s="3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</row>
    <row r="371" spans="1:39" s="13" customFormat="1" ht="30" customHeight="1">
      <c r="A371" s="11"/>
      <c r="B371" s="218" t="s">
        <v>124</v>
      </c>
      <c r="C371" s="219"/>
      <c r="D371" s="219"/>
      <c r="E371" s="219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20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s="132" customFormat="1" ht="48" customHeight="1">
      <c r="A372" s="14" t="s">
        <v>125</v>
      </c>
      <c r="B372" s="15" t="s">
        <v>980</v>
      </c>
      <c r="C372" s="43" t="s">
        <v>126</v>
      </c>
      <c r="D372" s="17" t="s">
        <v>1003</v>
      </c>
      <c r="E372" s="17"/>
      <c r="F372" s="17" t="s">
        <v>127</v>
      </c>
      <c r="G372" s="17" t="s">
        <v>128</v>
      </c>
      <c r="H372" s="17"/>
      <c r="I372" s="17"/>
      <c r="J372" s="48" t="s">
        <v>129</v>
      </c>
      <c r="K372" s="44">
        <v>79</v>
      </c>
      <c r="L372" s="27">
        <v>81</v>
      </c>
      <c r="M372" s="27">
        <v>83.5</v>
      </c>
      <c r="N372" s="20">
        <f aca="true" t="shared" si="33" ref="N372:N380">SUM(K372+L372+M372)</f>
        <v>243.5</v>
      </c>
      <c r="O372" s="21" t="s">
        <v>986</v>
      </c>
      <c r="P372" s="21" t="s">
        <v>986</v>
      </c>
      <c r="Q372" s="22">
        <f aca="true" t="shared" si="34" ref="Q372:Q379">N372/3</f>
        <v>81.16666666666667</v>
      </c>
      <c r="R372" s="51"/>
      <c r="S372" s="36"/>
      <c r="T372" s="3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</row>
    <row r="373" spans="1:39" s="132" customFormat="1" ht="66" customHeight="1">
      <c r="A373" s="14" t="s">
        <v>130</v>
      </c>
      <c r="B373" s="15" t="s">
        <v>988</v>
      </c>
      <c r="C373" s="43" t="s">
        <v>131</v>
      </c>
      <c r="D373" s="17" t="s">
        <v>1014</v>
      </c>
      <c r="E373" s="17"/>
      <c r="F373" s="17" t="s">
        <v>132</v>
      </c>
      <c r="G373" s="17" t="s">
        <v>128</v>
      </c>
      <c r="H373" s="17"/>
      <c r="I373" s="17"/>
      <c r="J373" s="48" t="s">
        <v>133</v>
      </c>
      <c r="K373" s="44">
        <v>75</v>
      </c>
      <c r="L373" s="27">
        <v>80</v>
      </c>
      <c r="M373" s="27">
        <v>84</v>
      </c>
      <c r="N373" s="20">
        <f t="shared" si="33"/>
        <v>239</v>
      </c>
      <c r="O373" s="21" t="s">
        <v>986</v>
      </c>
      <c r="P373" s="28" t="s">
        <v>999</v>
      </c>
      <c r="Q373" s="22">
        <f t="shared" si="34"/>
        <v>79.66666666666667</v>
      </c>
      <c r="R373" s="51"/>
      <c r="S373" s="36"/>
      <c r="T373" s="3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s="132" customFormat="1" ht="66" customHeight="1">
      <c r="A374" s="14" t="s">
        <v>134</v>
      </c>
      <c r="B374" s="15" t="s">
        <v>994</v>
      </c>
      <c r="C374" s="43" t="s">
        <v>135</v>
      </c>
      <c r="D374" s="17"/>
      <c r="E374" s="17" t="s">
        <v>1050</v>
      </c>
      <c r="F374" s="17" t="s">
        <v>1944</v>
      </c>
      <c r="G374" s="17" t="s">
        <v>128</v>
      </c>
      <c r="H374" s="17"/>
      <c r="I374" s="17"/>
      <c r="J374" s="48" t="s">
        <v>136</v>
      </c>
      <c r="K374" s="44">
        <v>75</v>
      </c>
      <c r="L374" s="27">
        <v>77</v>
      </c>
      <c r="M374" s="27">
        <v>85</v>
      </c>
      <c r="N374" s="20">
        <f t="shared" si="33"/>
        <v>237</v>
      </c>
      <c r="O374" s="21" t="s">
        <v>986</v>
      </c>
      <c r="P374" s="21" t="s">
        <v>986</v>
      </c>
      <c r="Q374" s="22">
        <f t="shared" si="34"/>
        <v>79</v>
      </c>
      <c r="R374" s="91"/>
      <c r="S374" s="73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</row>
    <row r="375" spans="1:39" s="132" customFormat="1" ht="48" customHeight="1">
      <c r="A375" s="14" t="s">
        <v>137</v>
      </c>
      <c r="B375" s="15" t="s">
        <v>1054</v>
      </c>
      <c r="C375" s="43" t="s">
        <v>138</v>
      </c>
      <c r="D375" s="17" t="s">
        <v>1523</v>
      </c>
      <c r="E375" s="17"/>
      <c r="F375" s="17" t="s">
        <v>1293</v>
      </c>
      <c r="G375" s="17" t="s">
        <v>128</v>
      </c>
      <c r="H375" s="17"/>
      <c r="I375" s="17"/>
      <c r="J375" s="48" t="s">
        <v>139</v>
      </c>
      <c r="K375" s="44">
        <v>75</v>
      </c>
      <c r="L375" s="27">
        <v>73</v>
      </c>
      <c r="M375" s="27">
        <v>85</v>
      </c>
      <c r="N375" s="20">
        <f t="shared" si="33"/>
        <v>233</v>
      </c>
      <c r="O375" s="21" t="s">
        <v>986</v>
      </c>
      <c r="P375" s="21" t="s">
        <v>986</v>
      </c>
      <c r="Q375" s="22">
        <f t="shared" si="34"/>
        <v>77.66666666666667</v>
      </c>
      <c r="R375" s="91"/>
      <c r="S375" s="73"/>
      <c r="T375" s="73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</row>
    <row r="376" spans="1:39" s="132" customFormat="1" ht="48" customHeight="1">
      <c r="A376" s="14" t="s">
        <v>140</v>
      </c>
      <c r="B376" s="15" t="s">
        <v>1059</v>
      </c>
      <c r="C376" s="43" t="s">
        <v>141</v>
      </c>
      <c r="D376" s="17" t="s">
        <v>990</v>
      </c>
      <c r="E376" s="17"/>
      <c r="F376" s="17" t="s">
        <v>142</v>
      </c>
      <c r="G376" s="17" t="s">
        <v>128</v>
      </c>
      <c r="H376" s="17"/>
      <c r="I376" s="17"/>
      <c r="J376" s="48" t="s">
        <v>143</v>
      </c>
      <c r="K376" s="44">
        <v>79</v>
      </c>
      <c r="L376" s="27">
        <v>74</v>
      </c>
      <c r="M376" s="27">
        <v>75</v>
      </c>
      <c r="N376" s="20">
        <f t="shared" si="33"/>
        <v>228</v>
      </c>
      <c r="O376" s="21" t="s">
        <v>986</v>
      </c>
      <c r="P376" s="21" t="s">
        <v>986</v>
      </c>
      <c r="Q376" s="22">
        <f t="shared" si="34"/>
        <v>76</v>
      </c>
      <c r="R376" s="51"/>
      <c r="S376" s="36"/>
      <c r="T376" s="36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</row>
    <row r="377" spans="1:39" s="132" customFormat="1" ht="48" customHeight="1">
      <c r="A377" s="14" t="s">
        <v>144</v>
      </c>
      <c r="B377" s="15" t="s">
        <v>1066</v>
      </c>
      <c r="C377" s="43" t="s">
        <v>145</v>
      </c>
      <c r="D377" s="17"/>
      <c r="E377" s="17" t="s">
        <v>1050</v>
      </c>
      <c r="F377" s="17" t="s">
        <v>146</v>
      </c>
      <c r="G377" s="17" t="s">
        <v>128</v>
      </c>
      <c r="H377" s="17"/>
      <c r="I377" s="17"/>
      <c r="J377" s="48" t="s">
        <v>147</v>
      </c>
      <c r="K377" s="44">
        <v>80</v>
      </c>
      <c r="L377" s="27">
        <v>65</v>
      </c>
      <c r="M377" s="27">
        <v>80</v>
      </c>
      <c r="N377" s="20">
        <f t="shared" si="33"/>
        <v>225</v>
      </c>
      <c r="O377" s="21" t="s">
        <v>986</v>
      </c>
      <c r="P377" s="21" t="s">
        <v>986</v>
      </c>
      <c r="Q377" s="22">
        <f t="shared" si="34"/>
        <v>75</v>
      </c>
      <c r="R377" s="91"/>
      <c r="S377" s="73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</row>
    <row r="378" spans="1:39" s="42" customFormat="1" ht="68.25" customHeight="1">
      <c r="A378" s="14" t="s">
        <v>148</v>
      </c>
      <c r="B378" s="15" t="s">
        <v>1071</v>
      </c>
      <c r="C378" s="43" t="s">
        <v>149</v>
      </c>
      <c r="D378" s="17"/>
      <c r="E378" s="17" t="s">
        <v>1014</v>
      </c>
      <c r="F378" s="97" t="s">
        <v>150</v>
      </c>
      <c r="G378" s="17" t="s">
        <v>128</v>
      </c>
      <c r="H378" s="17"/>
      <c r="I378" s="17"/>
      <c r="J378" s="48" t="s">
        <v>151</v>
      </c>
      <c r="K378" s="44">
        <v>78</v>
      </c>
      <c r="L378" s="27">
        <v>67</v>
      </c>
      <c r="M378" s="27">
        <v>70</v>
      </c>
      <c r="N378" s="20">
        <f t="shared" si="33"/>
        <v>215</v>
      </c>
      <c r="O378" s="21" t="s">
        <v>986</v>
      </c>
      <c r="P378" s="21" t="s">
        <v>986</v>
      </c>
      <c r="Q378" s="22">
        <f t="shared" si="34"/>
        <v>71.66666666666667</v>
      </c>
      <c r="R378" s="91"/>
      <c r="S378" s="73"/>
      <c r="T378" s="73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</row>
    <row r="379" spans="1:39" s="42" customFormat="1" ht="66.75" customHeight="1">
      <c r="A379" s="14" t="s">
        <v>152</v>
      </c>
      <c r="B379" s="15" t="s">
        <v>1416</v>
      </c>
      <c r="C379" s="43" t="s">
        <v>153</v>
      </c>
      <c r="D379" s="17" t="s">
        <v>1152</v>
      </c>
      <c r="E379" s="17"/>
      <c r="F379" s="17" t="s">
        <v>1157</v>
      </c>
      <c r="G379" s="17" t="s">
        <v>128</v>
      </c>
      <c r="H379" s="17"/>
      <c r="I379" s="17"/>
      <c r="J379" s="48" t="s">
        <v>154</v>
      </c>
      <c r="K379" s="44">
        <v>75</v>
      </c>
      <c r="L379" s="27">
        <v>62</v>
      </c>
      <c r="M379" s="27">
        <v>70</v>
      </c>
      <c r="N379" s="20">
        <f t="shared" si="33"/>
        <v>207</v>
      </c>
      <c r="O379" s="21" t="s">
        <v>986</v>
      </c>
      <c r="P379" s="21" t="s">
        <v>986</v>
      </c>
      <c r="Q379" s="22">
        <f t="shared" si="34"/>
        <v>69</v>
      </c>
      <c r="R379" s="91"/>
      <c r="S379" s="73"/>
      <c r="T379" s="73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</row>
    <row r="380" spans="1:39" s="132" customFormat="1" ht="48" customHeight="1">
      <c r="A380" s="14" t="s">
        <v>155</v>
      </c>
      <c r="B380" s="15" t="s">
        <v>1421</v>
      </c>
      <c r="C380" s="43" t="s">
        <v>156</v>
      </c>
      <c r="D380" s="17" t="s">
        <v>157</v>
      </c>
      <c r="E380" s="17"/>
      <c r="F380" s="17" t="s">
        <v>1555</v>
      </c>
      <c r="G380" s="17" t="s">
        <v>128</v>
      </c>
      <c r="H380" s="17"/>
      <c r="I380" s="17"/>
      <c r="J380" s="48" t="s">
        <v>158</v>
      </c>
      <c r="K380" s="44">
        <v>70</v>
      </c>
      <c r="L380" s="27">
        <v>58</v>
      </c>
      <c r="M380" s="27"/>
      <c r="N380" s="20">
        <f t="shared" si="33"/>
        <v>128</v>
      </c>
      <c r="O380" s="6"/>
      <c r="P380" s="90"/>
      <c r="Q380" s="54"/>
      <c r="R380" s="111" t="s">
        <v>159</v>
      </c>
      <c r="S380" s="24"/>
      <c r="T380" s="73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s="13" customFormat="1" ht="30" customHeight="1">
      <c r="A381" s="11"/>
      <c r="B381" s="218" t="s">
        <v>160</v>
      </c>
      <c r="C381" s="219"/>
      <c r="D381" s="219"/>
      <c r="E381" s="219"/>
      <c r="F381" s="219"/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  <c r="R381" s="220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s="132" customFormat="1" ht="48" customHeight="1">
      <c r="A382" s="14" t="s">
        <v>161</v>
      </c>
      <c r="B382" s="15" t="s">
        <v>980</v>
      </c>
      <c r="C382" s="46" t="s">
        <v>162</v>
      </c>
      <c r="D382" s="48">
        <v>1957</v>
      </c>
      <c r="E382" s="134"/>
      <c r="F382" s="48" t="s">
        <v>1694</v>
      </c>
      <c r="G382" s="48" t="s">
        <v>163</v>
      </c>
      <c r="H382" s="48"/>
      <c r="I382" s="48"/>
      <c r="J382" s="31" t="s">
        <v>164</v>
      </c>
      <c r="K382" s="32">
        <v>72.5</v>
      </c>
      <c r="L382" s="33">
        <v>68</v>
      </c>
      <c r="M382" s="33">
        <v>75</v>
      </c>
      <c r="N382" s="20">
        <f>SUM(K382+L382+M382)</f>
        <v>215.5</v>
      </c>
      <c r="O382" s="21" t="s">
        <v>986</v>
      </c>
      <c r="P382" s="21" t="s">
        <v>986</v>
      </c>
      <c r="Q382" s="22">
        <f>N382/3</f>
        <v>71.83333333333333</v>
      </c>
      <c r="R382" s="135"/>
      <c r="S382" s="136"/>
      <c r="T382" s="13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</row>
    <row r="383" spans="1:39" s="132" customFormat="1" ht="56.25" customHeight="1">
      <c r="A383" s="14" t="s">
        <v>165</v>
      </c>
      <c r="B383" s="15" t="s">
        <v>988</v>
      </c>
      <c r="C383" s="46" t="s">
        <v>166</v>
      </c>
      <c r="D383" s="48"/>
      <c r="E383" s="134">
        <v>1965</v>
      </c>
      <c r="F383" s="48" t="s">
        <v>167</v>
      </c>
      <c r="G383" s="48" t="s">
        <v>163</v>
      </c>
      <c r="H383" s="48"/>
      <c r="I383" s="48"/>
      <c r="J383" s="31" t="s">
        <v>168</v>
      </c>
      <c r="K383" s="32">
        <v>70</v>
      </c>
      <c r="L383" s="33">
        <v>70</v>
      </c>
      <c r="M383" s="33">
        <v>75</v>
      </c>
      <c r="N383" s="20">
        <f>SUM(K383+L383+M383)</f>
        <v>215</v>
      </c>
      <c r="O383" s="21" t="s">
        <v>986</v>
      </c>
      <c r="P383" s="21" t="s">
        <v>986</v>
      </c>
      <c r="Q383" s="22">
        <f>N383/3</f>
        <v>71.66666666666667</v>
      </c>
      <c r="R383" s="135"/>
      <c r="S383" s="136"/>
      <c r="T383" s="13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</row>
    <row r="384" spans="1:39" s="132" customFormat="1" ht="66" customHeight="1">
      <c r="A384" s="14" t="s">
        <v>169</v>
      </c>
      <c r="B384" s="15" t="s">
        <v>994</v>
      </c>
      <c r="C384" s="46" t="s">
        <v>170</v>
      </c>
      <c r="D384" s="48">
        <v>1960</v>
      </c>
      <c r="E384" s="112"/>
      <c r="F384" s="48" t="s">
        <v>171</v>
      </c>
      <c r="G384" s="48" t="s">
        <v>163</v>
      </c>
      <c r="H384" s="48"/>
      <c r="I384" s="48"/>
      <c r="J384" s="31" t="s">
        <v>172</v>
      </c>
      <c r="K384" s="32">
        <v>70</v>
      </c>
      <c r="L384" s="33">
        <v>63</v>
      </c>
      <c r="M384" s="33">
        <v>75</v>
      </c>
      <c r="N384" s="20">
        <f>SUM(K384+L384+M384)</f>
        <v>208</v>
      </c>
      <c r="O384" s="21" t="s">
        <v>986</v>
      </c>
      <c r="P384" s="21" t="s">
        <v>986</v>
      </c>
      <c r="Q384" s="22">
        <f>N384/3</f>
        <v>69.33333333333333</v>
      </c>
      <c r="R384" s="34"/>
      <c r="S384" s="137"/>
      <c r="T384" s="137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</sheetData>
  <sheetProtection/>
  <mergeCells count="77">
    <mergeCell ref="G3:G4"/>
    <mergeCell ref="H3:I3"/>
    <mergeCell ref="O3:P3"/>
    <mergeCell ref="Q3:Q4"/>
    <mergeCell ref="A1:F1"/>
    <mergeCell ref="G1:R1"/>
    <mergeCell ref="A2:R2"/>
    <mergeCell ref="A3:A4"/>
    <mergeCell ref="B3:B4"/>
    <mergeCell ref="C3:C4"/>
    <mergeCell ref="D3:E3"/>
    <mergeCell ref="F3:F4"/>
    <mergeCell ref="B15:R15"/>
    <mergeCell ref="B19:R19"/>
    <mergeCell ref="B27:R27"/>
    <mergeCell ref="B30:R30"/>
    <mergeCell ref="R3:R4"/>
    <mergeCell ref="B5:R5"/>
    <mergeCell ref="B9:R9"/>
    <mergeCell ref="B13:R13"/>
    <mergeCell ref="J3:J4"/>
    <mergeCell ref="K3:N3"/>
    <mergeCell ref="B57:R57"/>
    <mergeCell ref="B60:R60"/>
    <mergeCell ref="B64:R64"/>
    <mergeCell ref="B71:R71"/>
    <mergeCell ref="B32:R32"/>
    <mergeCell ref="B37:R37"/>
    <mergeCell ref="B45:R45"/>
    <mergeCell ref="B51:R51"/>
    <mergeCell ref="B99:R99"/>
    <mergeCell ref="B105:R105"/>
    <mergeCell ref="B112:R112"/>
    <mergeCell ref="B123:R123"/>
    <mergeCell ref="B76:R76"/>
    <mergeCell ref="B83:R83"/>
    <mergeCell ref="B88:R88"/>
    <mergeCell ref="B93:R93"/>
    <mergeCell ref="A169:R169"/>
    <mergeCell ref="B171:R171"/>
    <mergeCell ref="B177:R177"/>
    <mergeCell ref="B183:R183"/>
    <mergeCell ref="B127:R127"/>
    <mergeCell ref="B147:R147"/>
    <mergeCell ref="B157:R157"/>
    <mergeCell ref="B163:R163"/>
    <mergeCell ref="B216:R216"/>
    <mergeCell ref="B220:R220"/>
    <mergeCell ref="B224:R224"/>
    <mergeCell ref="B231:R231"/>
    <mergeCell ref="B197:R197"/>
    <mergeCell ref="B203:R203"/>
    <mergeCell ref="B205:R205"/>
    <mergeCell ref="B211:R211"/>
    <mergeCell ref="B258:R258"/>
    <mergeCell ref="B266:R266"/>
    <mergeCell ref="B274:R274"/>
    <mergeCell ref="B279:R279"/>
    <mergeCell ref="B233:R233"/>
    <mergeCell ref="B238:R238"/>
    <mergeCell ref="B251:R251"/>
    <mergeCell ref="B256:R256"/>
    <mergeCell ref="B317:R317"/>
    <mergeCell ref="B326:R326"/>
    <mergeCell ref="B328:R328"/>
    <mergeCell ref="B333:R333"/>
    <mergeCell ref="B294:R294"/>
    <mergeCell ref="B301:R301"/>
    <mergeCell ref="B309:R309"/>
    <mergeCell ref="B314:R314"/>
    <mergeCell ref="B365:R365"/>
    <mergeCell ref="B371:R371"/>
    <mergeCell ref="B381:R381"/>
    <mergeCell ref="B339:R339"/>
    <mergeCell ref="B351:R351"/>
    <mergeCell ref="B358:R358"/>
    <mergeCell ref="B362:R3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Huyen</cp:lastModifiedBy>
  <dcterms:created xsi:type="dcterms:W3CDTF">2012-04-27T09:18:58Z</dcterms:created>
  <dcterms:modified xsi:type="dcterms:W3CDTF">2012-04-27T14:29:38Z</dcterms:modified>
  <cp:category/>
  <cp:version/>
  <cp:contentType/>
  <cp:contentStatus/>
</cp:coreProperties>
</file>